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10" activeTab="1"/>
  </bookViews>
  <sheets>
    <sheet name="laporan_2" sheetId="1" r:id="rId1"/>
    <sheet name="LRA" sheetId="2" r:id="rId2"/>
  </sheets>
  <calcPr calcId="144525"/>
</workbook>
</file>

<file path=xl/calcChain.xml><?xml version="1.0" encoding="utf-8"?>
<calcChain xmlns="http://schemas.openxmlformats.org/spreadsheetml/2006/main">
  <c r="K18" i="1" l="1"/>
  <c r="L18" i="1" l="1"/>
  <c r="K15" i="2"/>
  <c r="K17" i="2" s="1"/>
  <c r="J17" i="2"/>
  <c r="M16" i="1"/>
  <c r="M18" i="1" s="1"/>
  <c r="J86" i="2" l="1"/>
  <c r="M55" i="1"/>
  <c r="M41" i="1"/>
  <c r="M40" i="1"/>
  <c r="K72" i="2"/>
  <c r="H22" i="2"/>
  <c r="J19" i="2"/>
  <c r="K19" i="2" s="1"/>
  <c r="K22" i="2" s="1"/>
  <c r="J22" i="2" l="1"/>
  <c r="K71" i="2"/>
  <c r="K76" i="2" s="1"/>
  <c r="J88" i="2"/>
  <c r="K86" i="2"/>
  <c r="K88" i="2" s="1"/>
  <c r="K90" i="2" s="1"/>
  <c r="J76" i="2"/>
  <c r="L45" i="1"/>
  <c r="J58" i="1"/>
  <c r="H58" i="1"/>
  <c r="K45" i="1"/>
  <c r="L57" i="1"/>
  <c r="K57" i="1"/>
  <c r="H57" i="1"/>
  <c r="M57" i="1"/>
  <c r="L49" i="1"/>
  <c r="K49" i="1"/>
  <c r="M47" i="1"/>
  <c r="M49" i="1" s="1"/>
  <c r="H23" i="1"/>
  <c r="H49" i="1"/>
  <c r="L23" i="1"/>
  <c r="L58" i="1" s="1"/>
  <c r="K23" i="1"/>
  <c r="M20" i="1"/>
  <c r="J90" i="2" l="1"/>
  <c r="M23" i="1"/>
  <c r="M58" i="1" s="1"/>
  <c r="K58" i="1"/>
  <c r="M45" i="1"/>
</calcChain>
</file>

<file path=xl/sharedStrings.xml><?xml version="1.0" encoding="utf-8"?>
<sst xmlns="http://schemas.openxmlformats.org/spreadsheetml/2006/main" count="268" uniqueCount="142">
  <si>
    <t>LAPORAN REALISASI PENDAPATAN PNBP</t>
  </si>
  <si>
    <t>TAHUN</t>
  </si>
  <si>
    <t>:</t>
  </si>
  <si>
    <t>BULAN</t>
  </si>
  <si>
    <t>NO. SURAT /TANGGAL SURAT</t>
  </si>
  <si>
    <t>NOMOR /TANGGAL DIPA</t>
  </si>
  <si>
    <t>DEPARTEMEN/LEMBAGA</t>
  </si>
  <si>
    <t>MAHKAMAH AGUNG</t>
  </si>
  <si>
    <t>UNIT ORGANISASI</t>
  </si>
  <si>
    <t>BADAN URUSAN ADMINISTRASI</t>
  </si>
  <si>
    <t>PROPINSI DI</t>
  </si>
  <si>
    <t>ACEH</t>
  </si>
  <si>
    <t>SATKER</t>
  </si>
  <si>
    <t>PENGADILAN TINGGI BANDA ACEH</t>
  </si>
  <si>
    <t>KPPN</t>
  </si>
  <si>
    <t>BANDA ACEH</t>
  </si>
  <si>
    <t>NO</t>
  </si>
  <si>
    <t>MAP</t>
  </si>
  <si>
    <t>URAIAN JENIS PENERIMAAN NEGARA BUKAN PAJAK</t>
  </si>
  <si>
    <t>TARGET</t>
  </si>
  <si>
    <t>Jumlah Volume Bulan ini</t>
  </si>
  <si>
    <t>Tarif per Volume Bulan ini</t>
  </si>
  <si>
    <t>Jumlah s/d bulan yang lalu</t>
  </si>
  <si>
    <t>Jumlah Penerimaan Bulan ini</t>
  </si>
  <si>
    <t>Jumlah Penerimaan s/d Bulan ini</t>
  </si>
  <si>
    <t>I</t>
  </si>
  <si>
    <t>Pendapatan dan Pemindah tanganan BMN</t>
  </si>
  <si>
    <t>Pendapatan Penjualan Tanah, Gedung, dan Bangunan</t>
  </si>
  <si>
    <t>Pendapatan dari Penjualan Perlatan dan Mesin</t>
  </si>
  <si>
    <t>Pendapatan dari Pemindahtanganan BMN lainnya</t>
  </si>
  <si>
    <t>Jumlah I</t>
  </si>
  <si>
    <t>II</t>
  </si>
  <si>
    <t>Pendapatan dari Pemanfaatan BMN</t>
  </si>
  <si>
    <t>Pendapatan Sewa Tanah, Gedung, dan Bangunan</t>
  </si>
  <si>
    <t>Pendapatan Sewa Peralatan dan Mesin</t>
  </si>
  <si>
    <t>Pendapatan dari Pemanfaatan BMN Lainnya</t>
  </si>
  <si>
    <t>Jumlah II</t>
  </si>
  <si>
    <t>III</t>
  </si>
  <si>
    <t>Pendapatan Jasa</t>
  </si>
  <si>
    <t>Pendapatan Jasa Lembaga Keuangan (Jasa Giro)</t>
  </si>
  <si>
    <t>Pendapatan Jasa Lainnya</t>
  </si>
  <si>
    <t>Jumlah III</t>
  </si>
  <si>
    <t>IV</t>
  </si>
  <si>
    <t>Pendapatan Kejaksaan/Peradilan</t>
  </si>
  <si>
    <t>Pendapatan Legalisasi Tanda Tangan</t>
  </si>
  <si>
    <t>Pendapatan Pengesahan Surat Dibawah Tangan</t>
  </si>
  <si>
    <t>Pendapatan Uang Meja (Leges) dan Upah Pada Panitera Badan Pengadilan (Peradilan)</t>
  </si>
  <si>
    <t>Pendapatan Ongkos Perkara</t>
  </si>
  <si>
    <t>Pendapatan Kejaksanaan dan Peradilan Lainnya</t>
  </si>
  <si>
    <t>Jumlah IV</t>
  </si>
  <si>
    <t>V</t>
  </si>
  <si>
    <t>Pendapatan Denda</t>
  </si>
  <si>
    <t>Pendapatan Denda Keterlambatan Penyelesaian Pekerjaan Pemerintah</t>
  </si>
  <si>
    <t>Jumlah V</t>
  </si>
  <si>
    <t>VI</t>
  </si>
  <si>
    <t>Pendapatan dari Penerimaan Kembali Tahun Anggaran yang Lalu</t>
  </si>
  <si>
    <t>Penerimaan Kembali Belanja Pegawai Pusat TAYL</t>
  </si>
  <si>
    <t>Penerimaan Kembali Belanja Pegawai Tahun Anggaran Yang Lalu (TAYL)</t>
  </si>
  <si>
    <t>Penerimaan Kembali Belanja Barang Tahun Anggaran Yang Lalu (TAYL)</t>
  </si>
  <si>
    <t>Penerimaan Kembali Belanja Modal Tahun Anggaran Yang Lalu</t>
  </si>
  <si>
    <t>Penerimaan Kembali Belanja Pembayaran Kewajiban Utang Tahun Anggaran Yang Lalu</t>
  </si>
  <si>
    <t>Penerimaan Kembali Belanja Lain-lain Tahun Anggaran Yang Lalu</t>
  </si>
  <si>
    <t>Jumlah VI</t>
  </si>
  <si>
    <t>VII</t>
  </si>
  <si>
    <t>Pendapatan Pelunasan Piutang</t>
  </si>
  <si>
    <t>Pendapatan Pelunasan Piutang Non Bendahara</t>
  </si>
  <si>
    <t>Pendapatan Pelunasan Ganti Rugi atas Kerugian yang Diderita Oleh Negara (Masuk TP/TGR)</t>
  </si>
  <si>
    <t>Jumlah VII</t>
  </si>
  <si>
    <t>VIII</t>
  </si>
  <si>
    <t>Pendapatan dari Penutupan Rekening</t>
  </si>
  <si>
    <t>Jumlah VIII</t>
  </si>
  <si>
    <t>IX</t>
  </si>
  <si>
    <t>Pendapatan Lain-lain</t>
  </si>
  <si>
    <t>Pendapatan Penjualan Lainnya</t>
  </si>
  <si>
    <t>Penerimaan Kembali Persekot/Uang Muka Gaji</t>
  </si>
  <si>
    <t>Pendapatan Anggaran Lain-lain</t>
  </si>
  <si>
    <t>Jumlah IX</t>
  </si>
  <si>
    <t>Jumlah I s/d IX</t>
  </si>
  <si>
    <t>Mengetahui</t>
  </si>
  <si>
    <t>Sekretaris</t>
  </si>
  <si>
    <t>Bendahara Penerimaan</t>
  </si>
  <si>
    <t>NOMOR / TANGGAL DIPA</t>
  </si>
  <si>
    <t>VOLUME</t>
  </si>
  <si>
    <t>TARIF</t>
  </si>
  <si>
    <t>JUMLAH PENERIMAAN</t>
  </si>
  <si>
    <t>JUMLAH DISETOR</t>
  </si>
  <si>
    <t>JUMLAH I</t>
  </si>
  <si>
    <t>JUMLAH II</t>
  </si>
  <si>
    <t>JUMLAH III</t>
  </si>
  <si>
    <t>-</t>
  </si>
  <si>
    <t>Legalisasi tanda tangan</t>
  </si>
  <si>
    <t>Legalisasi dari satu atau lebih tanda tangan di dlm akta termasuk akta cct sipil</t>
  </si>
  <si>
    <t>Pengesahan surat dibawah tangan</t>
  </si>
  <si>
    <t>Uang leges</t>
  </si>
  <si>
    <t>Biaya Pendaftaran Permohonan Kasasi</t>
  </si>
  <si>
    <t>Biaya Pendaftaran Permohonan Peninjauan Kembali</t>
  </si>
  <si>
    <t>Biaya Pendaftaran Permohonan Hak Uji Materiil</t>
  </si>
  <si>
    <t>Biaya pendaftaran permohonan banding pada Pengadilan Tinggi</t>
  </si>
  <si>
    <t>Biaya pendaftaran gugatan/permohonan pada Pengadilan Negeri</t>
  </si>
  <si>
    <t>Biaya pendaftaran pada pengadilan Niaga, Nilai utang sampai dengan Rp 1 miliar</t>
  </si>
  <si>
    <t>Biaya pendaftaran pada pengadilan Niaga, Nilai utang lebih dari Rp. 1 miliar s.d Rp. 50 miliar</t>
  </si>
  <si>
    <t>Biaya pendaftaran pada pengadilan Niaga, Nilai utang lebih dari Rp. 50 miliar s.d Rp. 250 miliar</t>
  </si>
  <si>
    <t>Biaya pendaftaran pada pengadilan Niaga, Nilai utang lebih dari Rp. 250 miliar s.d Rp. 500 miliar</t>
  </si>
  <si>
    <t>Biaya pendaftaran pada pengadilan Niaga, Nilai utang di atas Rp. 50 miliar</t>
  </si>
  <si>
    <t>Biaya Pendaftaran Permohonan Banding pada Pengadilan Tinggi Agama</t>
  </si>
  <si>
    <t>Biaya Pendaftaran Gugatan/Permohonan pada Pengadilan Agama</t>
  </si>
  <si>
    <t>Biaya pendaftaran permohonan banding pada Pengadilan Tinggi Tata Usaha Negara</t>
  </si>
  <si>
    <t>Biaya pendaftaran gugatan/permohonan pada Pengadilan TUN</t>
  </si>
  <si>
    <t>Penyerahan turunan/salinanputusan/penetapan Pengadilan</t>
  </si>
  <si>
    <t>Hak Redaksi</t>
  </si>
  <si>
    <t>Memperlihatkan surat kepada yang berkepentingan mengenai surat-surat yang tersimpan di Kepaniteraan</t>
  </si>
  <si>
    <t>Penyitaan/eksekusi barang yang bergerah atau yang tidak bergerak dan untuk pencatatan pencabutan suatu penyitaan di dlm beria acara turunan</t>
  </si>
  <si>
    <t>Melakukan penjualan dimuka umum / lelang atas perintah pengadilan</t>
  </si>
  <si>
    <t>Pencatatan pembuatan akta atau berita acara penyumpahan atau dari putusan-putusan lainnya yang bukan sbg akibat keputusan pengadilan</t>
  </si>
  <si>
    <t>Pencatatan Sesuatu penyerahan akta di Kepaniteraan yang dilakukan di dalam hal yang diharuskan hukum</t>
  </si>
  <si>
    <t>Pencatatan Penyerahan akta tersebut diatas oleh Paniteran/ Juru Sita</t>
  </si>
  <si>
    <t>Pencatatan Penyerahan surat dari berkas perkara</t>
  </si>
  <si>
    <t>Akta asli yang dibuat di Kepaniteraan, dikecualikan penyimpanan akta catatan sipil dan pemasukan atau pemindahan sesuatu akta tersebut begitu pula dari segala keterangan-keterangan tertulis yang dikeluarkan oleh Panitera dalam hal yang harus</t>
  </si>
  <si>
    <t>Pendaftaran surat kuasa untuk mewakili pihak yang berperkara di Pengadilan</t>
  </si>
  <si>
    <t>Biaya pembuatan surat kuasa insidentil</t>
  </si>
  <si>
    <t>Jasa Giro pihak III (Biaya perkara)</t>
  </si>
  <si>
    <t>Sisa uang panjar</t>
  </si>
  <si>
    <t>JUMLAH IV</t>
  </si>
  <si>
    <t>JUMLAH V</t>
  </si>
  <si>
    <t>JUMLAH VI</t>
  </si>
  <si>
    <t>JUMLAH VII</t>
  </si>
  <si>
    <t>JUMLAH VIII</t>
  </si>
  <si>
    <t>JUMLAH IX</t>
  </si>
  <si>
    <t>JUMLAH I s/d IX</t>
  </si>
  <si>
    <t>DIPA-005.01.2.098434/2017 , TANGGAL: 07-12-2016</t>
  </si>
  <si>
    <t>005</t>
  </si>
  <si>
    <t>01</t>
  </si>
  <si>
    <t>0600</t>
  </si>
  <si>
    <t>098434</t>
  </si>
  <si>
    <t>001</t>
  </si>
  <si>
    <t>FILIZAR, SH. MH.</t>
  </si>
  <si>
    <t>NIP. 19620415 198903 1 004</t>
  </si>
  <si>
    <t>AGUSTUS</t>
  </si>
  <si>
    <t>W1-U/ 008.01 /KU.01/IX/2017</t>
  </si>
  <si>
    <t>Banda Aceh, 06  SEPTEMBER 2017</t>
  </si>
  <si>
    <t>MISWARDI, SE</t>
  </si>
  <si>
    <t>NIP. 19760321 200604 1 003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</si>
</sst>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.00;[Red]#,##0.00"/>
  </numFmts>
  <fonts count="27" x14ac:knownFonts="1">
    <font>
      <sz val="11"/>
      <color rgb="FF000000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rgb="FF000000"/>
      <name val="Calibri"/>
      <family val="2"/>
      <charset val="1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9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164" fontId="0" fillId="0" borderId="0"/>
    <xf numFmtId="164" fontId="2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6">
    <xf numFmtId="164" fontId="0" fillId="0" borderId="0" xfId="0" applyNumberFormat="1"/>
    <xf numFmtId="164" fontId="20" fillId="0" borderId="0" xfId="0" applyNumberFormat="1" applyFont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41" fontId="21" fillId="0" borderId="1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19" fillId="0" borderId="0" xfId="0" applyNumberFormat="1" applyFont="1" applyAlignment="1">
      <alignment horizontal="center" vertical="center" wrapText="1"/>
    </xf>
    <xf numFmtId="41" fontId="19" fillId="0" borderId="0" xfId="0" applyNumberFormat="1" applyFont="1" applyAlignment="1">
      <alignment horizontal="center" vertical="center" wrapText="1"/>
    </xf>
    <xf numFmtId="41" fontId="19" fillId="0" borderId="0" xfId="0" quotePrefix="1" applyNumberFormat="1" applyFont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1" fontId="0" fillId="0" borderId="0" xfId="0" applyNumberFormat="1" applyAlignment="1">
      <alignment horizontal="right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41" fontId="23" fillId="0" borderId="12" xfId="1" applyNumberFormat="1" applyFont="1" applyBorder="1" applyAlignment="1">
      <alignment horizontal="right" vertical="center" wrapText="1"/>
    </xf>
    <xf numFmtId="164" fontId="19" fillId="0" borderId="0" xfId="0" applyNumberFormat="1" applyFont="1" applyAlignment="1">
      <alignment vertical="center" wrapText="1"/>
    </xf>
    <xf numFmtId="0" fontId="23" fillId="33" borderId="12" xfId="0" applyNumberFormat="1" applyFont="1" applyFill="1" applyBorder="1" applyAlignment="1">
      <alignment horizontal="center" vertical="center" wrapText="1"/>
    </xf>
    <xf numFmtId="41" fontId="23" fillId="33" borderId="12" xfId="1" applyNumberFormat="1" applyFont="1" applyFill="1" applyBorder="1" applyAlignment="1">
      <alignment horizontal="right" vertical="center" wrapText="1"/>
    </xf>
    <xf numFmtId="164" fontId="23" fillId="0" borderId="10" xfId="0" applyNumberFormat="1" applyFont="1" applyBorder="1" applyAlignment="1">
      <alignment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41" fontId="21" fillId="0" borderId="12" xfId="0" applyNumberFormat="1" applyFont="1" applyBorder="1" applyAlignment="1">
      <alignment horizontal="center" vertical="center" wrapText="1"/>
    </xf>
    <xf numFmtId="41" fontId="0" fillId="0" borderId="0" xfId="0" quotePrefix="1" applyNumberFormat="1" applyFont="1" applyAlignment="1">
      <alignment horizontal="left" vertical="center" wrapText="1"/>
    </xf>
    <xf numFmtId="0" fontId="19" fillId="0" borderId="12" xfId="1" applyNumberFormat="1" applyFont="1" applyBorder="1" applyAlignment="1">
      <alignment horizontal="right" vertical="center" wrapText="1"/>
    </xf>
    <xf numFmtId="0" fontId="19" fillId="33" borderId="12" xfId="1" applyNumberFormat="1" applyFont="1" applyFill="1" applyBorder="1" applyAlignment="1">
      <alignment horizontal="right" vertical="center" wrapText="1"/>
    </xf>
    <xf numFmtId="0" fontId="18" fillId="33" borderId="12" xfId="1" applyNumberFormat="1" applyFont="1" applyFill="1" applyBorder="1" applyAlignment="1">
      <alignment horizontal="right" vertical="center" wrapText="1"/>
    </xf>
    <xf numFmtId="41" fontId="0" fillId="0" borderId="0" xfId="0" applyNumberForma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41" fontId="19" fillId="0" borderId="12" xfId="0" applyNumberFormat="1" applyFont="1" applyBorder="1" applyAlignment="1">
      <alignment horizontal="center" vertical="center" wrapText="1"/>
    </xf>
    <xf numFmtId="41" fontId="19" fillId="0" borderId="12" xfId="1" applyNumberFormat="1" applyFont="1" applyBorder="1" applyAlignment="1">
      <alignment horizontal="right" vertical="center" wrapText="1"/>
    </xf>
    <xf numFmtId="41" fontId="21" fillId="0" borderId="12" xfId="0" applyNumberFormat="1" applyFont="1" applyBorder="1" applyAlignment="1">
      <alignment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41" fontId="19" fillId="0" borderId="12" xfId="0" applyNumberFormat="1" applyFont="1" applyBorder="1" applyAlignment="1">
      <alignment horizontal="right" vertical="center" wrapText="1"/>
    </xf>
    <xf numFmtId="41" fontId="19" fillId="33" borderId="12" xfId="0" applyNumberFormat="1" applyFont="1" applyFill="1" applyBorder="1" applyAlignment="1">
      <alignment horizontal="right" vertical="center" wrapText="1"/>
    </xf>
    <xf numFmtId="41" fontId="19" fillId="33" borderId="12" xfId="1" applyNumberFormat="1" applyFont="1" applyFill="1" applyBorder="1" applyAlignment="1">
      <alignment horizontal="right" vertical="center" wrapText="1"/>
    </xf>
    <xf numFmtId="164" fontId="19" fillId="33" borderId="0" xfId="0" applyNumberFormat="1" applyFont="1" applyFill="1" applyAlignment="1">
      <alignment vertical="center" wrapText="1"/>
    </xf>
    <xf numFmtId="41" fontId="18" fillId="33" borderId="12" xfId="0" applyNumberFormat="1" applyFont="1" applyFill="1" applyBorder="1" applyAlignment="1">
      <alignment horizontal="right" vertical="center" wrapText="1"/>
    </xf>
    <xf numFmtId="41" fontId="18" fillId="33" borderId="12" xfId="1" applyNumberFormat="1" applyFont="1" applyFill="1" applyBorder="1" applyAlignment="1">
      <alignment horizontal="right" vertical="center" wrapText="1"/>
    </xf>
    <xf numFmtId="4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19" fillId="0" borderId="12" xfId="1" applyNumberFormat="1" applyFont="1" applyBorder="1" applyAlignment="1">
      <alignment horizontal="center" vertical="center" wrapText="1"/>
    </xf>
    <xf numFmtId="0" fontId="19" fillId="33" borderId="12" xfId="1" applyNumberFormat="1" applyFont="1" applyFill="1" applyBorder="1" applyAlignment="1">
      <alignment horizontal="center" vertical="center" wrapText="1"/>
    </xf>
    <xf numFmtId="0" fontId="18" fillId="33" borderId="12" xfId="1" applyNumberFormat="1" applyFont="1" applyFill="1" applyBorder="1" applyAlignment="1">
      <alignment horizontal="center" vertical="center" wrapText="1"/>
    </xf>
    <xf numFmtId="41" fontId="21" fillId="33" borderId="12" xfId="0" applyNumberFormat="1" applyFont="1" applyFill="1" applyBorder="1" applyAlignment="1">
      <alignment horizontal="right" vertical="center" wrapText="1"/>
    </xf>
    <xf numFmtId="0" fontId="21" fillId="33" borderId="12" xfId="1" applyNumberFormat="1" applyFont="1" applyFill="1" applyBorder="1" applyAlignment="1">
      <alignment horizontal="center" vertical="center" wrapText="1"/>
    </xf>
    <xf numFmtId="0" fontId="21" fillId="33" borderId="12" xfId="1" applyNumberFormat="1" applyFont="1" applyFill="1" applyBorder="1" applyAlignment="1">
      <alignment horizontal="right" vertical="center" wrapText="1"/>
    </xf>
    <xf numFmtId="41" fontId="21" fillId="33" borderId="12" xfId="1" applyNumberFormat="1" applyFont="1" applyFill="1" applyBorder="1" applyAlignment="1">
      <alignment horizontal="right" vertical="center" wrapText="1"/>
    </xf>
    <xf numFmtId="41" fontId="21" fillId="34" borderId="12" xfId="1" applyNumberFormat="1" applyFont="1" applyFill="1" applyBorder="1" applyAlignment="1">
      <alignment horizontal="right" vertical="center" wrapText="1"/>
    </xf>
    <xf numFmtId="0" fontId="26" fillId="33" borderId="12" xfId="0" applyNumberFormat="1" applyFont="1" applyFill="1" applyBorder="1" applyAlignment="1">
      <alignment horizontal="center" vertical="center" wrapText="1"/>
    </xf>
    <xf numFmtId="41" fontId="26" fillId="33" borderId="12" xfId="1" applyNumberFormat="1" applyFont="1" applyFill="1" applyBorder="1" applyAlignment="1">
      <alignment horizontal="right" vertical="center" wrapText="1"/>
    </xf>
    <xf numFmtId="0" fontId="21" fillId="33" borderId="12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164" fontId="19" fillId="0" borderId="16" xfId="0" applyNumberFormat="1" applyFont="1" applyBorder="1" applyAlignment="1">
      <alignment horizontal="left" vertical="center" wrapText="1"/>
    </xf>
    <xf numFmtId="164" fontId="19" fillId="0" borderId="14" xfId="0" applyNumberFormat="1" applyFont="1" applyBorder="1" applyAlignment="1">
      <alignment horizontal="left" vertical="center" wrapText="1"/>
    </xf>
    <xf numFmtId="164" fontId="19" fillId="0" borderId="13" xfId="0" applyNumberFormat="1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21" fillId="33" borderId="16" xfId="0" applyNumberFormat="1" applyFont="1" applyFill="1" applyBorder="1" applyAlignment="1">
      <alignment horizontal="center" vertical="center" wrapText="1"/>
    </xf>
    <xf numFmtId="164" fontId="21" fillId="33" borderId="14" xfId="0" applyNumberFormat="1" applyFont="1" applyFill="1" applyBorder="1" applyAlignment="1">
      <alignment horizontal="center" vertical="center" wrapText="1"/>
    </xf>
    <xf numFmtId="164" fontId="21" fillId="33" borderId="13" xfId="0" applyNumberFormat="1" applyFont="1" applyFill="1" applyBorder="1" applyAlignment="1">
      <alignment horizontal="center" vertical="center" wrapText="1"/>
    </xf>
    <xf numFmtId="164" fontId="19" fillId="33" borderId="16" xfId="0" applyNumberFormat="1" applyFont="1" applyFill="1" applyBorder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center" vertical="center" wrapText="1"/>
    </xf>
    <xf numFmtId="164" fontId="19" fillId="33" borderId="13" xfId="0" applyNumberFormat="1" applyFont="1" applyFill="1" applyBorder="1" applyAlignment="1">
      <alignment horizontal="center" vertical="center" wrapText="1"/>
    </xf>
    <xf numFmtId="164" fontId="18" fillId="33" borderId="16" xfId="0" applyNumberFormat="1" applyFont="1" applyFill="1" applyBorder="1" applyAlignment="1">
      <alignment horizontal="center" vertical="center" wrapText="1"/>
    </xf>
    <xf numFmtId="164" fontId="18" fillId="33" borderId="14" xfId="0" applyNumberFormat="1" applyFont="1" applyFill="1" applyBorder="1" applyAlignment="1">
      <alignment horizontal="center" vertical="center" wrapText="1"/>
    </xf>
    <xf numFmtId="164" fontId="18" fillId="33" borderId="13" xfId="0" applyNumberFormat="1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left" vertical="center" wrapText="1"/>
    </xf>
    <xf numFmtId="164" fontId="23" fillId="0" borderId="16" xfId="0" applyNumberFormat="1" applyFont="1" applyBorder="1" applyAlignment="1">
      <alignment horizontal="left" vertical="center" wrapText="1"/>
    </xf>
    <xf numFmtId="164" fontId="23" fillId="0" borderId="14" xfId="0" applyNumberFormat="1" applyFont="1" applyBorder="1" applyAlignment="1">
      <alignment horizontal="left" vertical="center" wrapText="1"/>
    </xf>
    <xf numFmtId="164" fontId="23" fillId="0" borderId="13" xfId="0" applyNumberFormat="1" applyFont="1" applyBorder="1" applyAlignment="1">
      <alignment horizontal="left" vertical="center" wrapText="1"/>
    </xf>
    <xf numFmtId="164" fontId="26" fillId="33" borderId="16" xfId="0" applyNumberFormat="1" applyFont="1" applyFill="1" applyBorder="1" applyAlignment="1">
      <alignment horizontal="center" vertical="center" wrapText="1"/>
    </xf>
    <xf numFmtId="164" fontId="26" fillId="33" borderId="14" xfId="0" applyNumberFormat="1" applyFont="1" applyFill="1" applyBorder="1" applyAlignment="1">
      <alignment horizontal="center" vertical="center" wrapText="1"/>
    </xf>
    <xf numFmtId="164" fontId="26" fillId="33" borderId="13" xfId="0" applyNumberFormat="1" applyFont="1" applyFill="1" applyBorder="1" applyAlignment="1">
      <alignment horizontal="center" vertical="center" wrapText="1"/>
    </xf>
    <xf numFmtId="164" fontId="23" fillId="33" borderId="16" xfId="0" applyNumberFormat="1" applyFont="1" applyFill="1" applyBorder="1" applyAlignment="1">
      <alignment horizontal="center" vertical="center" wrapText="1"/>
    </xf>
    <xf numFmtId="164" fontId="23" fillId="33" borderId="14" xfId="0" applyNumberFormat="1" applyFont="1" applyFill="1" applyBorder="1" applyAlignment="1">
      <alignment horizontal="center" vertical="center" wrapText="1"/>
    </xf>
    <xf numFmtId="164" fontId="23" fillId="33" borderId="13" xfId="0" applyNumberFormat="1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[0]" xfId="1" builtinId="6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topLeftCell="A37" workbookViewId="0">
      <selection activeCell="K23" sqref="K23"/>
    </sheetView>
  </sheetViews>
  <sheetFormatPr defaultRowHeight="14.5" x14ac:dyDescent="0.35"/>
  <cols>
    <col min="1" max="1" width="5.54296875" style="9" customWidth="1"/>
    <col min="2" max="2" width="7.453125" style="10" customWidth="1"/>
    <col min="3" max="3" width="1.7265625" style="5" customWidth="1"/>
    <col min="4" max="4" width="7.1796875" style="5" customWidth="1"/>
    <col min="5" max="5" width="2.81640625" style="9" customWidth="1"/>
    <col min="6" max="6" width="27.453125" style="5" customWidth="1"/>
    <col min="7" max="7" width="28.81640625" style="5" customWidth="1"/>
    <col min="8" max="8" width="10.6328125" style="40" customWidth="1"/>
    <col min="9" max="9" width="8.6328125" style="41" customWidth="1"/>
    <col min="10" max="10" width="8.453125" style="41" customWidth="1"/>
    <col min="11" max="11" width="10.90625" style="11" customWidth="1"/>
    <col min="12" max="12" width="11.36328125" style="26" customWidth="1"/>
    <col min="13" max="13" width="10.90625" style="26" customWidth="1"/>
    <col min="14" max="16384" width="8.7265625" style="5"/>
  </cols>
  <sheetData>
    <row r="1" spans="1:13" ht="13" customHeight="1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3" customHeight="1" x14ac:dyDescent="0.3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3" ht="13" customHeight="1" x14ac:dyDescent="0.35">
      <c r="A3" s="55" t="s">
        <v>1</v>
      </c>
      <c r="B3" s="55"/>
      <c r="C3" s="55"/>
      <c r="D3" s="55"/>
      <c r="E3" s="27" t="s">
        <v>2</v>
      </c>
      <c r="F3" s="56">
        <v>2017</v>
      </c>
      <c r="G3" s="56"/>
      <c r="H3" s="56"/>
      <c r="I3" s="56"/>
      <c r="J3" s="56"/>
      <c r="K3" s="28"/>
    </row>
    <row r="4" spans="1:13" ht="13" customHeight="1" x14ac:dyDescent="0.35">
      <c r="A4" s="55" t="s">
        <v>3</v>
      </c>
      <c r="B4" s="55"/>
      <c r="C4" s="55"/>
      <c r="D4" s="55"/>
      <c r="E4" s="27" t="s">
        <v>2</v>
      </c>
      <c r="F4" s="55" t="s">
        <v>137</v>
      </c>
      <c r="G4" s="55"/>
      <c r="H4" s="55"/>
      <c r="I4" s="55"/>
      <c r="J4" s="55"/>
      <c r="K4" s="28"/>
    </row>
    <row r="5" spans="1:13" ht="13" customHeight="1" x14ac:dyDescent="0.35">
      <c r="A5" s="55" t="s">
        <v>4</v>
      </c>
      <c r="B5" s="55"/>
      <c r="C5" s="55"/>
      <c r="D5" s="55"/>
      <c r="E5" s="27" t="s">
        <v>2</v>
      </c>
      <c r="F5" s="55" t="s">
        <v>138</v>
      </c>
      <c r="G5" s="55"/>
      <c r="H5" s="55"/>
      <c r="I5" s="55"/>
      <c r="J5" s="55"/>
      <c r="K5" s="28"/>
    </row>
    <row r="6" spans="1:13" ht="13" customHeight="1" x14ac:dyDescent="0.35">
      <c r="A6" s="55" t="s">
        <v>5</v>
      </c>
      <c r="B6" s="55"/>
      <c r="C6" s="55"/>
      <c r="D6" s="55"/>
      <c r="E6" s="27" t="s">
        <v>2</v>
      </c>
      <c r="F6" s="55" t="s">
        <v>129</v>
      </c>
      <c r="G6" s="55"/>
      <c r="H6" s="55"/>
      <c r="I6" s="55"/>
      <c r="J6" s="55"/>
      <c r="K6" s="28"/>
    </row>
    <row r="7" spans="1:13" ht="13" customHeight="1" x14ac:dyDescent="0.35">
      <c r="A7" s="55" t="s">
        <v>6</v>
      </c>
      <c r="B7" s="55"/>
      <c r="C7" s="55"/>
      <c r="D7" s="55"/>
      <c r="E7" s="27" t="s">
        <v>2</v>
      </c>
      <c r="F7" s="55" t="s">
        <v>7</v>
      </c>
      <c r="G7" s="55"/>
      <c r="H7" s="55"/>
      <c r="I7" s="55"/>
      <c r="J7" s="55"/>
      <c r="K7" s="22" t="s">
        <v>130</v>
      </c>
    </row>
    <row r="8" spans="1:13" ht="13" customHeight="1" x14ac:dyDescent="0.35">
      <c r="A8" s="55" t="s">
        <v>8</v>
      </c>
      <c r="B8" s="55"/>
      <c r="C8" s="55"/>
      <c r="D8" s="55"/>
      <c r="E8" s="27" t="s">
        <v>2</v>
      </c>
      <c r="F8" s="55" t="s">
        <v>9</v>
      </c>
      <c r="G8" s="55"/>
      <c r="H8" s="55"/>
      <c r="I8" s="55"/>
      <c r="J8" s="55"/>
      <c r="K8" s="22" t="s">
        <v>131</v>
      </c>
    </row>
    <row r="9" spans="1:13" ht="13" customHeight="1" x14ac:dyDescent="0.35">
      <c r="A9" s="55" t="s">
        <v>10</v>
      </c>
      <c r="B9" s="55"/>
      <c r="C9" s="55"/>
      <c r="D9" s="55"/>
      <c r="E9" s="27" t="s">
        <v>2</v>
      </c>
      <c r="F9" s="55" t="s">
        <v>11</v>
      </c>
      <c r="G9" s="55"/>
      <c r="H9" s="55"/>
      <c r="I9" s="55"/>
      <c r="J9" s="55"/>
      <c r="K9" s="22" t="s">
        <v>132</v>
      </c>
    </row>
    <row r="10" spans="1:13" ht="13" customHeight="1" x14ac:dyDescent="0.35">
      <c r="A10" s="55" t="s">
        <v>12</v>
      </c>
      <c r="B10" s="55"/>
      <c r="C10" s="55"/>
      <c r="D10" s="55"/>
      <c r="E10" s="27" t="s">
        <v>2</v>
      </c>
      <c r="F10" s="55" t="s">
        <v>13</v>
      </c>
      <c r="G10" s="55"/>
      <c r="H10" s="55"/>
      <c r="I10" s="55"/>
      <c r="J10" s="55"/>
      <c r="K10" s="22" t="s">
        <v>133</v>
      </c>
    </row>
    <row r="11" spans="1:13" ht="13" customHeight="1" x14ac:dyDescent="0.35">
      <c r="A11" s="55" t="s">
        <v>14</v>
      </c>
      <c r="B11" s="55"/>
      <c r="C11" s="55"/>
      <c r="D11" s="55"/>
      <c r="E11" s="27" t="s">
        <v>2</v>
      </c>
      <c r="F11" s="55" t="s">
        <v>15</v>
      </c>
      <c r="G11" s="55"/>
      <c r="H11" s="55"/>
      <c r="I11" s="55"/>
      <c r="J11" s="55"/>
      <c r="K11" s="22" t="s">
        <v>134</v>
      </c>
    </row>
    <row r="12" spans="1:13" ht="13" customHeight="1" x14ac:dyDescent="0.3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3" s="1" customFormat="1" ht="39" customHeight="1" x14ac:dyDescent="0.35">
      <c r="A13" s="19" t="s">
        <v>16</v>
      </c>
      <c r="B13" s="20" t="s">
        <v>17</v>
      </c>
      <c r="C13" s="61" t="s">
        <v>18</v>
      </c>
      <c r="D13" s="62"/>
      <c r="E13" s="62"/>
      <c r="F13" s="62"/>
      <c r="G13" s="63"/>
      <c r="H13" s="21" t="s">
        <v>19</v>
      </c>
      <c r="I13" s="20" t="s">
        <v>20</v>
      </c>
      <c r="J13" s="20" t="s">
        <v>21</v>
      </c>
      <c r="K13" s="21" t="s">
        <v>22</v>
      </c>
      <c r="L13" s="4" t="s">
        <v>23</v>
      </c>
      <c r="M13" s="4" t="s">
        <v>24</v>
      </c>
    </row>
    <row r="14" spans="1:13" s="15" customFormat="1" ht="13" customHeight="1" x14ac:dyDescent="0.35">
      <c r="A14" s="29" t="s">
        <v>25</v>
      </c>
      <c r="B14" s="57" t="s">
        <v>26</v>
      </c>
      <c r="C14" s="58"/>
      <c r="D14" s="58"/>
      <c r="E14" s="58"/>
      <c r="F14" s="58"/>
      <c r="G14" s="59"/>
      <c r="H14" s="30"/>
      <c r="I14" s="42"/>
      <c r="J14" s="23"/>
      <c r="K14" s="31"/>
      <c r="L14" s="32"/>
      <c r="M14" s="32"/>
    </row>
    <row r="15" spans="1:13" s="15" customFormat="1" ht="13" customHeight="1" x14ac:dyDescent="0.35">
      <c r="A15" s="29"/>
      <c r="B15" s="33">
        <v>423121</v>
      </c>
      <c r="C15" s="57" t="s">
        <v>27</v>
      </c>
      <c r="D15" s="58"/>
      <c r="E15" s="58"/>
      <c r="F15" s="58"/>
      <c r="G15" s="59"/>
      <c r="H15" s="34"/>
      <c r="I15" s="42"/>
      <c r="J15" s="23"/>
      <c r="K15" s="31"/>
      <c r="L15" s="31"/>
      <c r="M15" s="31">
        <v>0</v>
      </c>
    </row>
    <row r="16" spans="1:13" s="15" customFormat="1" ht="13" customHeight="1" x14ac:dyDescent="0.35">
      <c r="A16" s="29"/>
      <c r="B16" s="33">
        <v>423122</v>
      </c>
      <c r="C16" s="57" t="s">
        <v>28</v>
      </c>
      <c r="D16" s="58"/>
      <c r="E16" s="58"/>
      <c r="F16" s="58"/>
      <c r="G16" s="59"/>
      <c r="H16" s="34"/>
      <c r="I16" s="42"/>
      <c r="J16" s="23"/>
      <c r="K16" s="31">
        <v>37750000</v>
      </c>
      <c r="L16" s="31">
        <v>0</v>
      </c>
      <c r="M16" s="31">
        <f>K16+L16</f>
        <v>37750000</v>
      </c>
    </row>
    <row r="17" spans="1:13" s="15" customFormat="1" ht="13" customHeight="1" x14ac:dyDescent="0.35">
      <c r="A17" s="29"/>
      <c r="B17" s="33">
        <v>423129</v>
      </c>
      <c r="C17" s="57" t="s">
        <v>29</v>
      </c>
      <c r="D17" s="58"/>
      <c r="E17" s="58"/>
      <c r="F17" s="58"/>
      <c r="G17" s="59"/>
      <c r="H17" s="34"/>
      <c r="I17" s="42"/>
      <c r="J17" s="23"/>
      <c r="K17" s="31"/>
      <c r="L17" s="31"/>
      <c r="M17" s="31">
        <v>0</v>
      </c>
    </row>
    <row r="18" spans="1:13" s="37" customFormat="1" ht="13" customHeight="1" x14ac:dyDescent="0.35">
      <c r="A18" s="64" t="s">
        <v>30</v>
      </c>
      <c r="B18" s="65"/>
      <c r="C18" s="65"/>
      <c r="D18" s="65"/>
      <c r="E18" s="65"/>
      <c r="F18" s="65"/>
      <c r="G18" s="66"/>
      <c r="H18" s="45">
        <v>0</v>
      </c>
      <c r="I18" s="46">
        <v>0</v>
      </c>
      <c r="J18" s="47"/>
      <c r="K18" s="48">
        <f>SUM(K16:K17)</f>
        <v>37750000</v>
      </c>
      <c r="L18" s="48">
        <f>SUM(L15:L17)</f>
        <v>0</v>
      </c>
      <c r="M18" s="48">
        <f>SUM(M15:M17)</f>
        <v>37750000</v>
      </c>
    </row>
    <row r="19" spans="1:13" s="15" customFormat="1" ht="13" customHeight="1" x14ac:dyDescent="0.35">
      <c r="A19" s="29" t="s">
        <v>31</v>
      </c>
      <c r="B19" s="57" t="s">
        <v>32</v>
      </c>
      <c r="C19" s="58"/>
      <c r="D19" s="58"/>
      <c r="E19" s="58"/>
      <c r="F19" s="58"/>
      <c r="G19" s="59"/>
      <c r="H19" s="30"/>
      <c r="I19" s="42"/>
      <c r="J19" s="23"/>
      <c r="K19" s="31"/>
      <c r="L19" s="32"/>
      <c r="M19" s="32"/>
    </row>
    <row r="20" spans="1:13" s="15" customFormat="1" ht="13" customHeight="1" x14ac:dyDescent="0.35">
      <c r="A20" s="29"/>
      <c r="B20" s="33">
        <v>423141</v>
      </c>
      <c r="C20" s="57" t="s">
        <v>33</v>
      </c>
      <c r="D20" s="58"/>
      <c r="E20" s="58"/>
      <c r="F20" s="58"/>
      <c r="G20" s="59"/>
      <c r="H20" s="34">
        <v>5000000</v>
      </c>
      <c r="I20" s="42">
        <v>20</v>
      </c>
      <c r="J20" s="23"/>
      <c r="K20" s="31">
        <v>33818812</v>
      </c>
      <c r="L20" s="31">
        <v>366300</v>
      </c>
      <c r="M20" s="31">
        <f>K20+L20</f>
        <v>34185112</v>
      </c>
    </row>
    <row r="21" spans="1:13" s="15" customFormat="1" ht="13" customHeight="1" x14ac:dyDescent="0.35">
      <c r="A21" s="29"/>
      <c r="B21" s="33">
        <v>423142</v>
      </c>
      <c r="C21" s="57" t="s">
        <v>34</v>
      </c>
      <c r="D21" s="58"/>
      <c r="E21" s="58"/>
      <c r="F21" s="58"/>
      <c r="G21" s="59"/>
      <c r="H21" s="34"/>
      <c r="I21" s="42"/>
      <c r="J21" s="23"/>
      <c r="K21" s="31"/>
      <c r="L21" s="31"/>
      <c r="M21" s="31">
        <v>0</v>
      </c>
    </row>
    <row r="22" spans="1:13" s="15" customFormat="1" ht="13" customHeight="1" x14ac:dyDescent="0.35">
      <c r="A22" s="29"/>
      <c r="B22" s="33">
        <v>423149</v>
      </c>
      <c r="C22" s="57" t="s">
        <v>35</v>
      </c>
      <c r="D22" s="58"/>
      <c r="E22" s="58"/>
      <c r="F22" s="58"/>
      <c r="G22" s="59"/>
      <c r="H22" s="34"/>
      <c r="I22" s="42"/>
      <c r="J22" s="23"/>
      <c r="K22" s="31"/>
      <c r="L22" s="31"/>
      <c r="M22" s="31">
        <v>0</v>
      </c>
    </row>
    <row r="23" spans="1:13" s="37" customFormat="1" ht="13" customHeight="1" x14ac:dyDescent="0.35">
      <c r="A23" s="64" t="s">
        <v>36</v>
      </c>
      <c r="B23" s="65"/>
      <c r="C23" s="65"/>
      <c r="D23" s="65"/>
      <c r="E23" s="65"/>
      <c r="F23" s="65"/>
      <c r="G23" s="66"/>
      <c r="H23" s="45">
        <f>H20</f>
        <v>5000000</v>
      </c>
      <c r="I23" s="46">
        <v>20</v>
      </c>
      <c r="J23" s="47"/>
      <c r="K23" s="48">
        <f>K20</f>
        <v>33818812</v>
      </c>
      <c r="L23" s="48">
        <f>L20</f>
        <v>366300</v>
      </c>
      <c r="M23" s="49">
        <f>K23+L23</f>
        <v>34185112</v>
      </c>
    </row>
    <row r="24" spans="1:13" s="15" customFormat="1" ht="13" customHeight="1" x14ac:dyDescent="0.35">
      <c r="A24" s="29" t="s">
        <v>37</v>
      </c>
      <c r="B24" s="57" t="s">
        <v>38</v>
      </c>
      <c r="C24" s="58"/>
      <c r="D24" s="58"/>
      <c r="E24" s="58"/>
      <c r="F24" s="58"/>
      <c r="G24" s="59"/>
      <c r="H24" s="30"/>
      <c r="I24" s="42"/>
      <c r="J24" s="23"/>
      <c r="K24" s="31"/>
      <c r="L24" s="32"/>
      <c r="M24" s="32"/>
    </row>
    <row r="25" spans="1:13" s="15" customFormat="1" ht="13" customHeight="1" x14ac:dyDescent="0.35">
      <c r="A25" s="29"/>
      <c r="B25" s="33">
        <v>423221</v>
      </c>
      <c r="C25" s="57" t="s">
        <v>39</v>
      </c>
      <c r="D25" s="58"/>
      <c r="E25" s="58"/>
      <c r="F25" s="58"/>
      <c r="G25" s="59"/>
      <c r="H25" s="34"/>
      <c r="I25" s="42"/>
      <c r="J25" s="23"/>
      <c r="K25" s="31"/>
      <c r="L25" s="31"/>
      <c r="M25" s="31">
        <v>0</v>
      </c>
    </row>
    <row r="26" spans="1:13" s="15" customFormat="1" ht="13" customHeight="1" x14ac:dyDescent="0.35">
      <c r="A26" s="29"/>
      <c r="B26" s="33">
        <v>423291</v>
      </c>
      <c r="C26" s="57" t="s">
        <v>40</v>
      </c>
      <c r="D26" s="58"/>
      <c r="E26" s="58"/>
      <c r="F26" s="58"/>
      <c r="G26" s="59"/>
      <c r="H26" s="34"/>
      <c r="I26" s="42"/>
      <c r="J26" s="23"/>
      <c r="K26" s="31"/>
      <c r="L26" s="31"/>
      <c r="M26" s="31">
        <v>0</v>
      </c>
    </row>
    <row r="27" spans="1:13" s="37" customFormat="1" ht="13" customHeight="1" x14ac:dyDescent="0.35">
      <c r="A27" s="67" t="s">
        <v>41</v>
      </c>
      <c r="B27" s="68"/>
      <c r="C27" s="68"/>
      <c r="D27" s="68"/>
      <c r="E27" s="68"/>
      <c r="F27" s="68"/>
      <c r="G27" s="69"/>
      <c r="H27" s="35">
        <v>0</v>
      </c>
      <c r="I27" s="43">
        <v>0</v>
      </c>
      <c r="J27" s="24"/>
      <c r="K27" s="36">
        <v>0</v>
      </c>
      <c r="L27" s="36">
        <v>0</v>
      </c>
      <c r="M27" s="36">
        <v>0</v>
      </c>
    </row>
    <row r="28" spans="1:13" s="15" customFormat="1" ht="13" customHeight="1" x14ac:dyDescent="0.35">
      <c r="A28" s="29" t="s">
        <v>42</v>
      </c>
      <c r="B28" s="57" t="s">
        <v>43</v>
      </c>
      <c r="C28" s="58"/>
      <c r="D28" s="58"/>
      <c r="E28" s="58"/>
      <c r="F28" s="58"/>
      <c r="G28" s="59"/>
      <c r="H28" s="30"/>
      <c r="I28" s="42"/>
      <c r="J28" s="23"/>
      <c r="K28" s="31"/>
      <c r="L28" s="32"/>
      <c r="M28" s="32"/>
    </row>
    <row r="29" spans="1:13" s="15" customFormat="1" ht="13" customHeight="1" x14ac:dyDescent="0.35">
      <c r="A29" s="29"/>
      <c r="B29" s="33">
        <v>423411</v>
      </c>
      <c r="C29" s="57" t="s">
        <v>44</v>
      </c>
      <c r="D29" s="58"/>
      <c r="E29" s="58"/>
      <c r="F29" s="58"/>
      <c r="G29" s="59"/>
      <c r="H29" s="34"/>
      <c r="I29" s="42"/>
      <c r="J29" s="23"/>
      <c r="K29" s="31"/>
      <c r="L29" s="31"/>
      <c r="M29" s="31">
        <v>0</v>
      </c>
    </row>
    <row r="30" spans="1:13" s="15" customFormat="1" ht="13" customHeight="1" x14ac:dyDescent="0.35">
      <c r="A30" s="29"/>
      <c r="B30" s="33">
        <v>423412</v>
      </c>
      <c r="C30" s="57" t="s">
        <v>45</v>
      </c>
      <c r="D30" s="58"/>
      <c r="E30" s="58"/>
      <c r="F30" s="58"/>
      <c r="G30" s="59"/>
      <c r="H30" s="34"/>
      <c r="I30" s="42"/>
      <c r="J30" s="23"/>
      <c r="K30" s="31"/>
      <c r="L30" s="31"/>
      <c r="M30" s="31">
        <v>0</v>
      </c>
    </row>
    <row r="31" spans="1:13" s="15" customFormat="1" ht="13" customHeight="1" x14ac:dyDescent="0.35">
      <c r="A31" s="29"/>
      <c r="B31" s="33">
        <v>423413</v>
      </c>
      <c r="C31" s="57" t="s">
        <v>46</v>
      </c>
      <c r="D31" s="58"/>
      <c r="E31" s="58"/>
      <c r="F31" s="58"/>
      <c r="G31" s="59"/>
      <c r="H31" s="34"/>
      <c r="I31" s="42"/>
      <c r="J31" s="23"/>
      <c r="K31" s="31"/>
      <c r="L31" s="31"/>
      <c r="M31" s="31">
        <v>0</v>
      </c>
    </row>
    <row r="32" spans="1:13" s="15" customFormat="1" ht="13" customHeight="1" x14ac:dyDescent="0.35">
      <c r="A32" s="29"/>
      <c r="B32" s="33">
        <v>423415</v>
      </c>
      <c r="C32" s="57" t="s">
        <v>47</v>
      </c>
      <c r="D32" s="58"/>
      <c r="E32" s="58"/>
      <c r="F32" s="58"/>
      <c r="G32" s="59"/>
      <c r="H32" s="34"/>
      <c r="I32" s="42"/>
      <c r="J32" s="23"/>
      <c r="K32" s="31"/>
      <c r="L32" s="31"/>
      <c r="M32" s="31">
        <v>0</v>
      </c>
    </row>
    <row r="33" spans="1:13" s="15" customFormat="1" ht="13" customHeight="1" x14ac:dyDescent="0.35">
      <c r="A33" s="29"/>
      <c r="B33" s="33">
        <v>423419</v>
      </c>
      <c r="C33" s="57" t="s">
        <v>48</v>
      </c>
      <c r="D33" s="58"/>
      <c r="E33" s="58"/>
      <c r="F33" s="58"/>
      <c r="G33" s="59"/>
      <c r="H33" s="34"/>
      <c r="I33" s="42"/>
      <c r="J33" s="23"/>
      <c r="K33" s="31"/>
      <c r="L33" s="31"/>
      <c r="M33" s="31">
        <v>0</v>
      </c>
    </row>
    <row r="34" spans="1:13" s="37" customFormat="1" ht="13" customHeight="1" x14ac:dyDescent="0.35">
      <c r="A34" s="67" t="s">
        <v>49</v>
      </c>
      <c r="B34" s="68"/>
      <c r="C34" s="68"/>
      <c r="D34" s="68"/>
      <c r="E34" s="68"/>
      <c r="F34" s="68"/>
      <c r="G34" s="69"/>
      <c r="H34" s="35">
        <v>0</v>
      </c>
      <c r="I34" s="43">
        <v>0</v>
      </c>
      <c r="J34" s="24"/>
      <c r="K34" s="36">
        <v>0</v>
      </c>
      <c r="L34" s="36">
        <v>0</v>
      </c>
      <c r="M34" s="36">
        <v>0</v>
      </c>
    </row>
    <row r="35" spans="1:13" s="15" customFormat="1" ht="13" customHeight="1" x14ac:dyDescent="0.35">
      <c r="A35" s="29" t="s">
        <v>50</v>
      </c>
      <c r="B35" s="57" t="s">
        <v>51</v>
      </c>
      <c r="C35" s="58"/>
      <c r="D35" s="58"/>
      <c r="E35" s="58"/>
      <c r="F35" s="58"/>
      <c r="G35" s="59"/>
      <c r="H35" s="30"/>
      <c r="I35" s="42"/>
      <c r="J35" s="23"/>
      <c r="K35" s="31"/>
      <c r="L35" s="32"/>
      <c r="M35" s="32"/>
    </row>
    <row r="36" spans="1:13" s="15" customFormat="1" ht="13" customHeight="1" x14ac:dyDescent="0.35">
      <c r="A36" s="29"/>
      <c r="B36" s="33">
        <v>423752</v>
      </c>
      <c r="C36" s="57" t="s">
        <v>52</v>
      </c>
      <c r="D36" s="58"/>
      <c r="E36" s="58"/>
      <c r="F36" s="58"/>
      <c r="G36" s="59"/>
      <c r="H36" s="34"/>
      <c r="I36" s="42"/>
      <c r="J36" s="23"/>
      <c r="K36" s="31"/>
      <c r="L36" s="31"/>
      <c r="M36" s="31">
        <v>0</v>
      </c>
    </row>
    <row r="37" spans="1:13" s="37" customFormat="1" ht="13" customHeight="1" x14ac:dyDescent="0.35">
      <c r="A37" s="67" t="s">
        <v>53</v>
      </c>
      <c r="B37" s="68"/>
      <c r="C37" s="68"/>
      <c r="D37" s="68"/>
      <c r="E37" s="68"/>
      <c r="F37" s="68"/>
      <c r="G37" s="69"/>
      <c r="H37" s="35">
        <v>0</v>
      </c>
      <c r="I37" s="43">
        <v>0</v>
      </c>
      <c r="J37" s="24"/>
      <c r="K37" s="36">
        <v>0</v>
      </c>
      <c r="L37" s="36">
        <v>0</v>
      </c>
      <c r="M37" s="36">
        <v>0</v>
      </c>
    </row>
    <row r="38" spans="1:13" s="15" customFormat="1" ht="13" customHeight="1" x14ac:dyDescent="0.35">
      <c r="A38" s="29" t="s">
        <v>54</v>
      </c>
      <c r="B38" s="57" t="s">
        <v>55</v>
      </c>
      <c r="C38" s="58"/>
      <c r="D38" s="58"/>
      <c r="E38" s="58"/>
      <c r="F38" s="58"/>
      <c r="G38" s="59"/>
      <c r="H38" s="30"/>
      <c r="I38" s="42"/>
      <c r="J38" s="23"/>
      <c r="K38" s="31"/>
      <c r="L38" s="32"/>
      <c r="M38" s="32"/>
    </row>
    <row r="39" spans="1:13" s="15" customFormat="1" ht="13" customHeight="1" x14ac:dyDescent="0.35">
      <c r="A39" s="29"/>
      <c r="B39" s="33">
        <v>423911</v>
      </c>
      <c r="C39" s="57" t="s">
        <v>56</v>
      </c>
      <c r="D39" s="58"/>
      <c r="E39" s="58"/>
      <c r="F39" s="58"/>
      <c r="G39" s="59"/>
      <c r="H39" s="34"/>
      <c r="I39" s="42"/>
      <c r="J39" s="23"/>
      <c r="K39" s="31"/>
      <c r="L39" s="31"/>
      <c r="M39" s="31">
        <v>0</v>
      </c>
    </row>
    <row r="40" spans="1:13" s="15" customFormat="1" ht="13" customHeight="1" x14ac:dyDescent="0.35">
      <c r="A40" s="29"/>
      <c r="B40" s="33">
        <v>423951</v>
      </c>
      <c r="C40" s="57" t="s">
        <v>57</v>
      </c>
      <c r="D40" s="58"/>
      <c r="E40" s="58"/>
      <c r="F40" s="58"/>
      <c r="G40" s="59"/>
      <c r="H40" s="34"/>
      <c r="I40" s="42"/>
      <c r="J40" s="23"/>
      <c r="K40" s="31">
        <v>270750</v>
      </c>
      <c r="L40" s="31">
        <v>0</v>
      </c>
      <c r="M40" s="31">
        <f>SUM(K40:L40)</f>
        <v>270750</v>
      </c>
    </row>
    <row r="41" spans="1:13" s="15" customFormat="1" ht="13" customHeight="1" x14ac:dyDescent="0.35">
      <c r="A41" s="29"/>
      <c r="B41" s="33">
        <v>423952</v>
      </c>
      <c r="C41" s="57" t="s">
        <v>58</v>
      </c>
      <c r="D41" s="58"/>
      <c r="E41" s="58"/>
      <c r="F41" s="58"/>
      <c r="G41" s="59"/>
      <c r="H41" s="34"/>
      <c r="I41" s="42"/>
      <c r="J41" s="23"/>
      <c r="K41" s="31">
        <v>1700000</v>
      </c>
      <c r="L41" s="31">
        <v>0</v>
      </c>
      <c r="M41" s="31">
        <f>SUM(K41:L41)</f>
        <v>1700000</v>
      </c>
    </row>
    <row r="42" spans="1:13" s="15" customFormat="1" ht="13" customHeight="1" x14ac:dyDescent="0.35">
      <c r="A42" s="29"/>
      <c r="B42" s="33">
        <v>423953</v>
      </c>
      <c r="C42" s="57" t="s">
        <v>59</v>
      </c>
      <c r="D42" s="58"/>
      <c r="E42" s="58"/>
      <c r="F42" s="58"/>
      <c r="G42" s="59"/>
      <c r="H42" s="34"/>
      <c r="I42" s="42"/>
      <c r="J42" s="23"/>
      <c r="K42" s="31"/>
      <c r="L42" s="31"/>
      <c r="M42" s="31">
        <v>0</v>
      </c>
    </row>
    <row r="43" spans="1:13" s="15" customFormat="1" ht="13" customHeight="1" x14ac:dyDescent="0.35">
      <c r="A43" s="29"/>
      <c r="B43" s="33">
        <v>423954</v>
      </c>
      <c r="C43" s="57" t="s">
        <v>60</v>
      </c>
      <c r="D43" s="58"/>
      <c r="E43" s="58"/>
      <c r="F43" s="58"/>
      <c r="G43" s="59"/>
      <c r="H43" s="34"/>
      <c r="I43" s="42"/>
      <c r="J43" s="23"/>
      <c r="K43" s="31"/>
      <c r="L43" s="31"/>
      <c r="M43" s="31">
        <v>0</v>
      </c>
    </row>
    <row r="44" spans="1:13" s="15" customFormat="1" ht="13" customHeight="1" x14ac:dyDescent="0.35">
      <c r="A44" s="29"/>
      <c r="B44" s="33">
        <v>423958</v>
      </c>
      <c r="C44" s="57" t="s">
        <v>61</v>
      </c>
      <c r="D44" s="58"/>
      <c r="E44" s="58"/>
      <c r="F44" s="58"/>
      <c r="G44" s="59"/>
      <c r="H44" s="34"/>
      <c r="I44" s="42"/>
      <c r="J44" s="23"/>
      <c r="K44" s="31"/>
      <c r="L44" s="31"/>
      <c r="M44" s="31">
        <v>0</v>
      </c>
    </row>
    <row r="45" spans="1:13" s="37" customFormat="1" ht="13" customHeight="1" x14ac:dyDescent="0.35">
      <c r="A45" s="64" t="s">
        <v>62</v>
      </c>
      <c r="B45" s="65"/>
      <c r="C45" s="65"/>
      <c r="D45" s="65"/>
      <c r="E45" s="65"/>
      <c r="F45" s="65"/>
      <c r="G45" s="66"/>
      <c r="H45" s="45">
        <v>0</v>
      </c>
      <c r="I45" s="46"/>
      <c r="J45" s="47"/>
      <c r="K45" s="48">
        <f>SUM(K40:K44)</f>
        <v>1970750</v>
      </c>
      <c r="L45" s="48">
        <f>SUM(L40:L44)</f>
        <v>0</v>
      </c>
      <c r="M45" s="48">
        <f>SUM(M39:M44)</f>
        <v>1970750</v>
      </c>
    </row>
    <row r="46" spans="1:13" s="15" customFormat="1" ht="13" customHeight="1" x14ac:dyDescent="0.35">
      <c r="A46" s="29" t="s">
        <v>63</v>
      </c>
      <c r="B46" s="57" t="s">
        <v>64</v>
      </c>
      <c r="C46" s="58"/>
      <c r="D46" s="58"/>
      <c r="E46" s="58"/>
      <c r="F46" s="58"/>
      <c r="G46" s="59"/>
      <c r="H46" s="30"/>
      <c r="I46" s="42"/>
      <c r="J46" s="23"/>
      <c r="K46" s="31"/>
      <c r="L46" s="32"/>
      <c r="M46" s="32"/>
    </row>
    <row r="47" spans="1:13" s="15" customFormat="1" ht="13" customHeight="1" x14ac:dyDescent="0.35">
      <c r="A47" s="29"/>
      <c r="B47" s="33">
        <v>423921</v>
      </c>
      <c r="C47" s="57" t="s">
        <v>65</v>
      </c>
      <c r="D47" s="58"/>
      <c r="E47" s="58"/>
      <c r="F47" s="58"/>
      <c r="G47" s="59"/>
      <c r="H47" s="34">
        <v>0</v>
      </c>
      <c r="I47" s="42">
        <v>1</v>
      </c>
      <c r="J47" s="23"/>
      <c r="K47" s="31">
        <v>0</v>
      </c>
      <c r="L47" s="31">
        <v>0</v>
      </c>
      <c r="M47" s="31">
        <f>K47+L47</f>
        <v>0</v>
      </c>
    </row>
    <row r="48" spans="1:13" s="15" customFormat="1" ht="13" customHeight="1" x14ac:dyDescent="0.35">
      <c r="A48" s="29"/>
      <c r="B48" s="33">
        <v>423922</v>
      </c>
      <c r="C48" s="57" t="s">
        <v>66</v>
      </c>
      <c r="D48" s="58"/>
      <c r="E48" s="58"/>
      <c r="F48" s="58"/>
      <c r="G48" s="59"/>
      <c r="H48" s="34"/>
      <c r="I48" s="42"/>
      <c r="J48" s="23"/>
      <c r="K48" s="31"/>
      <c r="L48" s="31"/>
      <c r="M48" s="31">
        <v>0</v>
      </c>
    </row>
    <row r="49" spans="1:13" s="37" customFormat="1" ht="13" customHeight="1" x14ac:dyDescent="0.35">
      <c r="A49" s="67" t="s">
        <v>67</v>
      </c>
      <c r="B49" s="68"/>
      <c r="C49" s="68"/>
      <c r="D49" s="68"/>
      <c r="E49" s="68"/>
      <c r="F49" s="68"/>
      <c r="G49" s="69"/>
      <c r="H49" s="35">
        <f>H47</f>
        <v>0</v>
      </c>
      <c r="I49" s="43">
        <v>0</v>
      </c>
      <c r="J49" s="24"/>
      <c r="K49" s="36">
        <f>K47</f>
        <v>0</v>
      </c>
      <c r="L49" s="36">
        <f t="shared" ref="L49:M49" si="0">L47</f>
        <v>0</v>
      </c>
      <c r="M49" s="36">
        <f t="shared" si="0"/>
        <v>0</v>
      </c>
    </row>
    <row r="50" spans="1:13" s="15" customFormat="1" ht="13" customHeight="1" x14ac:dyDescent="0.35">
      <c r="A50" s="29" t="s">
        <v>68</v>
      </c>
      <c r="B50" s="57" t="s">
        <v>69</v>
      </c>
      <c r="C50" s="58"/>
      <c r="D50" s="58"/>
      <c r="E50" s="58"/>
      <c r="F50" s="58"/>
      <c r="G50" s="59"/>
      <c r="H50" s="30"/>
      <c r="I50" s="42"/>
      <c r="J50" s="23"/>
      <c r="K50" s="31"/>
      <c r="L50" s="32"/>
      <c r="M50" s="32"/>
    </row>
    <row r="51" spans="1:13" s="15" customFormat="1" ht="13" customHeight="1" x14ac:dyDescent="0.35">
      <c r="A51" s="29"/>
      <c r="B51" s="33">
        <v>423931</v>
      </c>
      <c r="C51" s="57" t="s">
        <v>69</v>
      </c>
      <c r="D51" s="58"/>
      <c r="E51" s="58"/>
      <c r="F51" s="58"/>
      <c r="G51" s="59"/>
      <c r="H51" s="34"/>
      <c r="I51" s="42"/>
      <c r="J51" s="23"/>
      <c r="K51" s="31"/>
      <c r="L51" s="31"/>
      <c r="M51" s="31">
        <v>0</v>
      </c>
    </row>
    <row r="52" spans="1:13" s="37" customFormat="1" ht="13" customHeight="1" x14ac:dyDescent="0.35">
      <c r="A52" s="67" t="s">
        <v>70</v>
      </c>
      <c r="B52" s="68"/>
      <c r="C52" s="68"/>
      <c r="D52" s="68"/>
      <c r="E52" s="68"/>
      <c r="F52" s="68"/>
      <c r="G52" s="69"/>
      <c r="H52" s="35">
        <v>0</v>
      </c>
      <c r="I52" s="43">
        <v>0</v>
      </c>
      <c r="J52" s="24"/>
      <c r="K52" s="36">
        <v>0</v>
      </c>
      <c r="L52" s="36">
        <v>0</v>
      </c>
      <c r="M52" s="36">
        <v>0</v>
      </c>
    </row>
    <row r="53" spans="1:13" s="15" customFormat="1" ht="13" customHeight="1" x14ac:dyDescent="0.35">
      <c r="A53" s="29" t="s">
        <v>71</v>
      </c>
      <c r="B53" s="57" t="s">
        <v>72</v>
      </c>
      <c r="C53" s="58"/>
      <c r="D53" s="58"/>
      <c r="E53" s="58"/>
      <c r="F53" s="58"/>
      <c r="G53" s="59"/>
      <c r="H53" s="30"/>
      <c r="I53" s="42"/>
      <c r="J53" s="23"/>
      <c r="K53" s="31"/>
      <c r="L53" s="32"/>
      <c r="M53" s="32"/>
    </row>
    <row r="54" spans="1:13" s="15" customFormat="1" ht="13" customHeight="1" x14ac:dyDescent="0.35">
      <c r="A54" s="29"/>
      <c r="B54" s="33">
        <v>423119</v>
      </c>
      <c r="C54" s="57" t="s">
        <v>73</v>
      </c>
      <c r="D54" s="58"/>
      <c r="E54" s="58"/>
      <c r="F54" s="58"/>
      <c r="G54" s="59"/>
      <c r="H54" s="34"/>
      <c r="I54" s="42"/>
      <c r="J54" s="23"/>
      <c r="K54" s="31"/>
      <c r="L54" s="31"/>
      <c r="M54" s="31">
        <v>0</v>
      </c>
    </row>
    <row r="55" spans="1:13" s="15" customFormat="1" ht="13" customHeight="1" x14ac:dyDescent="0.35">
      <c r="A55" s="29"/>
      <c r="B55" s="33">
        <v>423991</v>
      </c>
      <c r="C55" s="57" t="s">
        <v>74</v>
      </c>
      <c r="D55" s="58"/>
      <c r="E55" s="58"/>
      <c r="F55" s="58"/>
      <c r="G55" s="59"/>
      <c r="H55" s="34">
        <v>10000000</v>
      </c>
      <c r="I55" s="42">
        <v>1</v>
      </c>
      <c r="J55" s="23"/>
      <c r="K55" s="31">
        <v>4719204</v>
      </c>
      <c r="L55" s="31">
        <v>0</v>
      </c>
      <c r="M55" s="31">
        <f>SUM(K55:L55)</f>
        <v>4719204</v>
      </c>
    </row>
    <row r="56" spans="1:13" s="15" customFormat="1" ht="13" customHeight="1" x14ac:dyDescent="0.35">
      <c r="A56" s="29"/>
      <c r="B56" s="33">
        <v>423999</v>
      </c>
      <c r="C56" s="57" t="s">
        <v>75</v>
      </c>
      <c r="D56" s="58"/>
      <c r="E56" s="58"/>
      <c r="F56" s="58"/>
      <c r="G56" s="59"/>
      <c r="H56" s="34"/>
      <c r="I56" s="42"/>
      <c r="J56" s="23"/>
      <c r="K56" s="31"/>
      <c r="L56" s="31"/>
      <c r="M56" s="31">
        <v>0</v>
      </c>
    </row>
    <row r="57" spans="1:13" s="37" customFormat="1" ht="13" customHeight="1" x14ac:dyDescent="0.35">
      <c r="A57" s="70" t="s">
        <v>76</v>
      </c>
      <c r="B57" s="71"/>
      <c r="C57" s="71"/>
      <c r="D57" s="71"/>
      <c r="E57" s="71"/>
      <c r="F57" s="71"/>
      <c r="G57" s="72"/>
      <c r="H57" s="38">
        <f>H55</f>
        <v>10000000</v>
      </c>
      <c r="I57" s="44">
        <v>1</v>
      </c>
      <c r="J57" s="25"/>
      <c r="K57" s="39">
        <f>K55</f>
        <v>4719204</v>
      </c>
      <c r="L57" s="39">
        <f>L55</f>
        <v>0</v>
      </c>
      <c r="M57" s="39">
        <f>M55</f>
        <v>4719204</v>
      </c>
    </row>
    <row r="58" spans="1:13" s="37" customFormat="1" ht="13" customHeight="1" x14ac:dyDescent="0.35">
      <c r="A58" s="70" t="s">
        <v>77</v>
      </c>
      <c r="B58" s="71"/>
      <c r="C58" s="71"/>
      <c r="D58" s="71"/>
      <c r="E58" s="71"/>
      <c r="F58" s="71"/>
      <c r="G58" s="72"/>
      <c r="H58" s="38">
        <f>H23+H57+H45</f>
        <v>15000000</v>
      </c>
      <c r="I58" s="38"/>
      <c r="J58" s="38">
        <f t="shared" ref="J58" si="1">J23+J57+J45</f>
        <v>0</v>
      </c>
      <c r="K58" s="38">
        <f>K18+K23+K57+K45</f>
        <v>78258766</v>
      </c>
      <c r="L58" s="38">
        <f t="shared" ref="L58:M58" si="2">L18+L23+L57+L45</f>
        <v>366300</v>
      </c>
      <c r="M58" s="38">
        <f t="shared" si="2"/>
        <v>78625066</v>
      </c>
    </row>
    <row r="59" spans="1:13" ht="13" customHeight="1" x14ac:dyDescent="0.3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1:13" ht="13" customHeight="1" x14ac:dyDescent="0.35">
      <c r="A60" s="54" t="s">
        <v>78</v>
      </c>
      <c r="B60" s="54"/>
      <c r="C60" s="54"/>
      <c r="D60" s="54"/>
      <c r="E60" s="54"/>
      <c r="F60" s="54"/>
      <c r="H60" s="54"/>
      <c r="I60" s="54"/>
      <c r="J60" s="54"/>
      <c r="K60" s="54"/>
    </row>
    <row r="61" spans="1:13" ht="13" customHeight="1" x14ac:dyDescent="0.35">
      <c r="A61" s="54" t="s">
        <v>79</v>
      </c>
      <c r="B61" s="54"/>
      <c r="C61" s="54"/>
      <c r="D61" s="54"/>
      <c r="E61" s="54"/>
      <c r="F61" s="54"/>
      <c r="H61" s="54" t="s">
        <v>80</v>
      </c>
      <c r="I61" s="54"/>
      <c r="J61" s="54"/>
      <c r="K61" s="54"/>
      <c r="L61" s="54"/>
    </row>
    <row r="62" spans="1:13" ht="13" customHeight="1" x14ac:dyDescent="0.35">
      <c r="A62" s="54" t="s">
        <v>13</v>
      </c>
      <c r="B62" s="54"/>
      <c r="C62" s="54"/>
      <c r="D62" s="54"/>
      <c r="E62" s="54"/>
      <c r="F62" s="54"/>
      <c r="H62" s="54" t="s">
        <v>13</v>
      </c>
      <c r="I62" s="54"/>
      <c r="J62" s="54"/>
      <c r="K62" s="54"/>
      <c r="L62" s="54"/>
    </row>
    <row r="63" spans="1:13" ht="13" customHeight="1" x14ac:dyDescent="0.35">
      <c r="A63" s="54"/>
      <c r="B63" s="54"/>
      <c r="C63" s="54"/>
      <c r="D63" s="54"/>
      <c r="E63" s="54"/>
      <c r="F63" s="54"/>
      <c r="H63" s="54"/>
      <c r="I63" s="54"/>
      <c r="J63" s="54"/>
      <c r="K63" s="54"/>
    </row>
    <row r="64" spans="1:13" ht="13" customHeight="1" x14ac:dyDescent="0.35">
      <c r="A64" s="54"/>
      <c r="B64" s="54"/>
      <c r="C64" s="54"/>
      <c r="D64" s="54"/>
      <c r="E64" s="54"/>
      <c r="F64" s="54"/>
      <c r="H64" s="54"/>
      <c r="I64" s="54"/>
      <c r="J64" s="54"/>
      <c r="K64" s="54"/>
    </row>
    <row r="65" spans="1:12" ht="13" customHeight="1" x14ac:dyDescent="0.35">
      <c r="A65" s="54" t="s">
        <v>135</v>
      </c>
      <c r="B65" s="54"/>
      <c r="C65" s="54"/>
      <c r="D65" s="54"/>
      <c r="E65" s="54"/>
      <c r="F65" s="54"/>
      <c r="H65" s="54" t="s">
        <v>140</v>
      </c>
      <c r="I65" s="54"/>
      <c r="J65" s="54"/>
      <c r="K65" s="54"/>
      <c r="L65" s="54"/>
    </row>
    <row r="66" spans="1:12" ht="13" customHeight="1" x14ac:dyDescent="0.35">
      <c r="A66" s="54" t="s">
        <v>136</v>
      </c>
      <c r="B66" s="54"/>
      <c r="C66" s="54"/>
      <c r="D66" s="54"/>
      <c r="E66" s="54"/>
      <c r="F66" s="54"/>
      <c r="H66" s="54" t="s">
        <v>141</v>
      </c>
      <c r="I66" s="54"/>
      <c r="J66" s="54"/>
      <c r="K66" s="54"/>
      <c r="L66" s="54"/>
    </row>
    <row r="67" spans="1:12" ht="13" customHeight="1" x14ac:dyDescent="0.35">
      <c r="A67" s="54"/>
      <c r="B67" s="54"/>
      <c r="C67" s="54"/>
      <c r="D67" s="54"/>
      <c r="E67" s="54"/>
      <c r="F67" s="54"/>
      <c r="H67" s="54"/>
      <c r="I67" s="54"/>
      <c r="J67" s="54"/>
      <c r="K67" s="54"/>
    </row>
  </sheetData>
  <mergeCells count="84">
    <mergeCell ref="A65:F65"/>
    <mergeCell ref="H65:L65"/>
    <mergeCell ref="A66:F66"/>
    <mergeCell ref="H66:L66"/>
    <mergeCell ref="A67:F67"/>
    <mergeCell ref="H67:K67"/>
    <mergeCell ref="A62:F62"/>
    <mergeCell ref="H62:L62"/>
    <mergeCell ref="A63:F63"/>
    <mergeCell ref="H63:K63"/>
    <mergeCell ref="A64:F64"/>
    <mergeCell ref="H64:K64"/>
    <mergeCell ref="A58:G58"/>
    <mergeCell ref="A59:K59"/>
    <mergeCell ref="A60:F60"/>
    <mergeCell ref="H60:K60"/>
    <mergeCell ref="A61:F61"/>
    <mergeCell ref="H61:L61"/>
    <mergeCell ref="A57:G57"/>
    <mergeCell ref="B46:G46"/>
    <mergeCell ref="C47:G47"/>
    <mergeCell ref="C48:G48"/>
    <mergeCell ref="A49:G49"/>
    <mergeCell ref="B50:G50"/>
    <mergeCell ref="C51:G51"/>
    <mergeCell ref="A52:G52"/>
    <mergeCell ref="B53:G53"/>
    <mergeCell ref="C54:G54"/>
    <mergeCell ref="C55:G55"/>
    <mergeCell ref="C56:G56"/>
    <mergeCell ref="A45:G45"/>
    <mergeCell ref="A34:G34"/>
    <mergeCell ref="B35:G35"/>
    <mergeCell ref="C36:G36"/>
    <mergeCell ref="A37:G37"/>
    <mergeCell ref="B38:G38"/>
    <mergeCell ref="C39:G39"/>
    <mergeCell ref="C40:G40"/>
    <mergeCell ref="C41:G41"/>
    <mergeCell ref="C42:G42"/>
    <mergeCell ref="C43:G43"/>
    <mergeCell ref="C44:G44"/>
    <mergeCell ref="C33:G33"/>
    <mergeCell ref="C22:G22"/>
    <mergeCell ref="A23:G23"/>
    <mergeCell ref="B24:G24"/>
    <mergeCell ref="C25:G25"/>
    <mergeCell ref="C26:G26"/>
    <mergeCell ref="A27:G27"/>
    <mergeCell ref="B28:G28"/>
    <mergeCell ref="C29:G29"/>
    <mergeCell ref="C30:G30"/>
    <mergeCell ref="C31:G31"/>
    <mergeCell ref="C32:G32"/>
    <mergeCell ref="C21:G21"/>
    <mergeCell ref="A11:D11"/>
    <mergeCell ref="F11:J11"/>
    <mergeCell ref="A12:K12"/>
    <mergeCell ref="C13:G13"/>
    <mergeCell ref="B14:G14"/>
    <mergeCell ref="C15:G15"/>
    <mergeCell ref="C16:G16"/>
    <mergeCell ref="C17:G17"/>
    <mergeCell ref="A18:G18"/>
    <mergeCell ref="B19:G19"/>
    <mergeCell ref="C20:G20"/>
    <mergeCell ref="A8:D8"/>
    <mergeCell ref="F8:J8"/>
    <mergeCell ref="A9:D9"/>
    <mergeCell ref="F9:J9"/>
    <mergeCell ref="A10:D10"/>
    <mergeCell ref="F10:J10"/>
    <mergeCell ref="A5:D5"/>
    <mergeCell ref="F5:J5"/>
    <mergeCell ref="A6:D6"/>
    <mergeCell ref="F6:J6"/>
    <mergeCell ref="A7:D7"/>
    <mergeCell ref="F7:J7"/>
    <mergeCell ref="A1:M1"/>
    <mergeCell ref="A2:K2"/>
    <mergeCell ref="A3:D3"/>
    <mergeCell ref="F3:J3"/>
    <mergeCell ref="A4:D4"/>
    <mergeCell ref="F4:J4"/>
  </mergeCells>
  <pageMargins left="0.32" right="0.14000000000000001" top="0.52" bottom="0.39" header="0.31" footer="0.3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topLeftCell="A61" workbookViewId="0">
      <selection activeCell="F4" sqref="F4:J4"/>
    </sheetView>
  </sheetViews>
  <sheetFormatPr defaultRowHeight="14.5" x14ac:dyDescent="0.35"/>
  <cols>
    <col min="1" max="1" width="5.54296875" style="9" customWidth="1"/>
    <col min="2" max="2" width="7.453125" style="10" customWidth="1"/>
    <col min="3" max="3" width="1.7265625" style="5" customWidth="1"/>
    <col min="4" max="4" width="9" style="5" customWidth="1"/>
    <col min="5" max="5" width="2.81640625" style="9" customWidth="1"/>
    <col min="6" max="6" width="22.54296875" style="5" customWidth="1"/>
    <col min="7" max="7" width="19.54296875" style="5" customWidth="1"/>
    <col min="8" max="8" width="7.54296875" style="10" customWidth="1"/>
    <col min="9" max="9" width="8.1796875" style="11" customWidth="1"/>
    <col min="10" max="10" width="11.7265625" style="11" customWidth="1"/>
    <col min="11" max="11" width="10.54296875" style="11" customWidth="1"/>
    <col min="12" max="16384" width="8.7265625" style="5"/>
  </cols>
  <sheetData>
    <row r="1" spans="1:11" ht="29.5" customHeight="1" x14ac:dyDescent="0.3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7" customHeight="1" x14ac:dyDescent="0.3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3" customHeight="1" x14ac:dyDescent="0.35">
      <c r="A3" s="75" t="s">
        <v>1</v>
      </c>
      <c r="B3" s="75"/>
      <c r="C3" s="75"/>
      <c r="D3" s="75"/>
      <c r="E3" s="6" t="s">
        <v>2</v>
      </c>
      <c r="F3" s="76">
        <v>2017</v>
      </c>
      <c r="G3" s="76"/>
      <c r="H3" s="76"/>
      <c r="I3" s="76"/>
      <c r="J3" s="76"/>
      <c r="K3" s="7"/>
    </row>
    <row r="4" spans="1:11" ht="13" customHeight="1" x14ac:dyDescent="0.35">
      <c r="A4" s="75" t="s">
        <v>3</v>
      </c>
      <c r="B4" s="75"/>
      <c r="C4" s="75"/>
      <c r="D4" s="75"/>
      <c r="E4" s="6" t="s">
        <v>2</v>
      </c>
      <c r="F4" s="75" t="s">
        <v>137</v>
      </c>
      <c r="G4" s="75"/>
      <c r="H4" s="75"/>
      <c r="I4" s="75"/>
      <c r="J4" s="75"/>
      <c r="K4" s="7"/>
    </row>
    <row r="5" spans="1:11" ht="13" customHeight="1" x14ac:dyDescent="0.35">
      <c r="A5" s="75" t="s">
        <v>81</v>
      </c>
      <c r="B5" s="75"/>
      <c r="C5" s="75"/>
      <c r="D5" s="75"/>
      <c r="E5" s="6" t="s">
        <v>2</v>
      </c>
      <c r="F5" s="75" t="s">
        <v>129</v>
      </c>
      <c r="G5" s="75"/>
      <c r="H5" s="75"/>
      <c r="I5" s="75"/>
      <c r="J5" s="75"/>
      <c r="K5" s="7"/>
    </row>
    <row r="6" spans="1:11" ht="13" customHeight="1" x14ac:dyDescent="0.35">
      <c r="A6" s="75" t="s">
        <v>6</v>
      </c>
      <c r="B6" s="75"/>
      <c r="C6" s="75"/>
      <c r="D6" s="75"/>
      <c r="E6" s="6" t="s">
        <v>2</v>
      </c>
      <c r="F6" s="75" t="s">
        <v>7</v>
      </c>
      <c r="G6" s="75"/>
      <c r="H6" s="75"/>
      <c r="I6" s="75"/>
      <c r="J6" s="75"/>
      <c r="K6" s="8" t="s">
        <v>130</v>
      </c>
    </row>
    <row r="7" spans="1:11" ht="13" customHeight="1" x14ac:dyDescent="0.35">
      <c r="A7" s="75" t="s">
        <v>8</v>
      </c>
      <c r="B7" s="75"/>
      <c r="C7" s="75"/>
      <c r="D7" s="75"/>
      <c r="E7" s="6" t="s">
        <v>2</v>
      </c>
      <c r="F7" s="75" t="s">
        <v>9</v>
      </c>
      <c r="G7" s="75"/>
      <c r="H7" s="75"/>
      <c r="I7" s="75"/>
      <c r="J7" s="75"/>
      <c r="K7" s="8" t="s">
        <v>131</v>
      </c>
    </row>
    <row r="8" spans="1:11" ht="13" customHeight="1" x14ac:dyDescent="0.35">
      <c r="A8" s="75" t="s">
        <v>10</v>
      </c>
      <c r="B8" s="75"/>
      <c r="C8" s="75"/>
      <c r="D8" s="75"/>
      <c r="E8" s="6" t="s">
        <v>2</v>
      </c>
      <c r="F8" s="75" t="s">
        <v>11</v>
      </c>
      <c r="G8" s="75"/>
      <c r="H8" s="75"/>
      <c r="I8" s="75"/>
      <c r="J8" s="75"/>
      <c r="K8" s="8" t="s">
        <v>132</v>
      </c>
    </row>
    <row r="9" spans="1:11" ht="13" customHeight="1" x14ac:dyDescent="0.35">
      <c r="A9" s="75" t="s">
        <v>12</v>
      </c>
      <c r="B9" s="75"/>
      <c r="C9" s="75"/>
      <c r="D9" s="75"/>
      <c r="E9" s="6" t="s">
        <v>2</v>
      </c>
      <c r="F9" s="75" t="s">
        <v>13</v>
      </c>
      <c r="G9" s="75"/>
      <c r="H9" s="75"/>
      <c r="I9" s="75"/>
      <c r="J9" s="75"/>
      <c r="K9" s="8" t="s">
        <v>133</v>
      </c>
    </row>
    <row r="10" spans="1:11" ht="13" customHeight="1" x14ac:dyDescent="0.35">
      <c r="A10" s="75" t="s">
        <v>14</v>
      </c>
      <c r="B10" s="75"/>
      <c r="C10" s="75"/>
      <c r="D10" s="75"/>
      <c r="E10" s="6" t="s">
        <v>2</v>
      </c>
      <c r="F10" s="75" t="s">
        <v>15</v>
      </c>
      <c r="G10" s="75"/>
      <c r="H10" s="75"/>
      <c r="I10" s="75"/>
      <c r="J10" s="75"/>
      <c r="K10" s="8" t="s">
        <v>134</v>
      </c>
    </row>
    <row r="11" spans="1:11" ht="13" customHeight="1" x14ac:dyDescent="0.35"/>
    <row r="12" spans="1:11" s="1" customFormat="1" ht="30" customHeight="1" x14ac:dyDescent="0.35">
      <c r="A12" s="2" t="s">
        <v>16</v>
      </c>
      <c r="B12" s="3" t="s">
        <v>17</v>
      </c>
      <c r="C12" s="61" t="s">
        <v>18</v>
      </c>
      <c r="D12" s="62"/>
      <c r="E12" s="62"/>
      <c r="F12" s="62"/>
      <c r="G12" s="63"/>
      <c r="H12" s="3" t="s">
        <v>82</v>
      </c>
      <c r="I12" s="4" t="s">
        <v>83</v>
      </c>
      <c r="J12" s="4" t="s">
        <v>84</v>
      </c>
      <c r="K12" s="4" t="s">
        <v>85</v>
      </c>
    </row>
    <row r="13" spans="1:11" s="15" customFormat="1" ht="24" customHeight="1" x14ac:dyDescent="0.35">
      <c r="A13" s="12" t="s">
        <v>25</v>
      </c>
      <c r="B13" s="77" t="s">
        <v>26</v>
      </c>
      <c r="C13" s="78"/>
      <c r="D13" s="78"/>
      <c r="E13" s="78"/>
      <c r="F13" s="78"/>
      <c r="G13" s="79"/>
      <c r="H13" s="13"/>
      <c r="I13" s="14"/>
      <c r="J13" s="14"/>
      <c r="K13" s="14"/>
    </row>
    <row r="14" spans="1:11" s="15" customFormat="1" ht="13" customHeight="1" x14ac:dyDescent="0.35">
      <c r="A14" s="12"/>
      <c r="B14" s="13">
        <v>423121</v>
      </c>
      <c r="C14" s="77" t="s">
        <v>27</v>
      </c>
      <c r="D14" s="78"/>
      <c r="E14" s="78"/>
      <c r="F14" s="78"/>
      <c r="G14" s="79"/>
      <c r="H14" s="13"/>
      <c r="I14" s="14"/>
      <c r="J14" s="14"/>
      <c r="K14" s="14"/>
    </row>
    <row r="15" spans="1:11" s="15" customFormat="1" ht="13" customHeight="1" x14ac:dyDescent="0.35">
      <c r="A15" s="12"/>
      <c r="B15" s="13">
        <v>423122</v>
      </c>
      <c r="C15" s="77" t="s">
        <v>28</v>
      </c>
      <c r="D15" s="78"/>
      <c r="E15" s="78"/>
      <c r="F15" s="78"/>
      <c r="G15" s="79"/>
      <c r="H15" s="13"/>
      <c r="I15" s="14"/>
      <c r="J15" s="31">
        <v>0</v>
      </c>
      <c r="K15" s="31">
        <f>J15</f>
        <v>0</v>
      </c>
    </row>
    <row r="16" spans="1:11" s="15" customFormat="1" ht="13" customHeight="1" x14ac:dyDescent="0.35">
      <c r="A16" s="12"/>
      <c r="B16" s="13">
        <v>423129</v>
      </c>
      <c r="C16" s="77" t="s">
        <v>29</v>
      </c>
      <c r="D16" s="78"/>
      <c r="E16" s="78"/>
      <c r="F16" s="78"/>
      <c r="G16" s="79"/>
      <c r="H16" s="13"/>
      <c r="I16" s="14"/>
      <c r="J16" s="14"/>
      <c r="K16" s="14"/>
    </row>
    <row r="17" spans="1:11" s="15" customFormat="1" ht="13" customHeight="1" x14ac:dyDescent="0.35">
      <c r="A17" s="80" t="s">
        <v>86</v>
      </c>
      <c r="B17" s="81"/>
      <c r="C17" s="81"/>
      <c r="D17" s="81"/>
      <c r="E17" s="81"/>
      <c r="F17" s="81"/>
      <c r="G17" s="82"/>
      <c r="H17" s="50"/>
      <c r="I17" s="51"/>
      <c r="J17" s="51">
        <f>J15</f>
        <v>0</v>
      </c>
      <c r="K17" s="51">
        <f>K15</f>
        <v>0</v>
      </c>
    </row>
    <row r="18" spans="1:11" s="15" customFormat="1" ht="13" customHeight="1" x14ac:dyDescent="0.35">
      <c r="A18" s="12" t="s">
        <v>31</v>
      </c>
      <c r="B18" s="77" t="s">
        <v>32</v>
      </c>
      <c r="C18" s="78"/>
      <c r="D18" s="78"/>
      <c r="E18" s="78"/>
      <c r="F18" s="78"/>
      <c r="G18" s="79"/>
      <c r="H18" s="13"/>
      <c r="I18" s="14"/>
      <c r="J18" s="14"/>
      <c r="K18" s="14"/>
    </row>
    <row r="19" spans="1:11" s="15" customFormat="1" ht="13" customHeight="1" x14ac:dyDescent="0.35">
      <c r="A19" s="12"/>
      <c r="B19" s="13">
        <v>423141</v>
      </c>
      <c r="C19" s="77" t="s">
        <v>33</v>
      </c>
      <c r="D19" s="78"/>
      <c r="E19" s="78"/>
      <c r="F19" s="78"/>
      <c r="G19" s="79"/>
      <c r="H19" s="13">
        <v>20</v>
      </c>
      <c r="I19" s="14"/>
      <c r="J19" s="14">
        <f>laporan_2!L20</f>
        <v>366300</v>
      </c>
      <c r="K19" s="14">
        <f>J19</f>
        <v>366300</v>
      </c>
    </row>
    <row r="20" spans="1:11" s="15" customFormat="1" ht="13" customHeight="1" x14ac:dyDescent="0.35">
      <c r="A20" s="12"/>
      <c r="B20" s="13">
        <v>423142</v>
      </c>
      <c r="C20" s="77" t="s">
        <v>34</v>
      </c>
      <c r="D20" s="78"/>
      <c r="E20" s="78"/>
      <c r="F20" s="78"/>
      <c r="G20" s="79"/>
      <c r="H20" s="13"/>
      <c r="I20" s="14"/>
      <c r="J20" s="14"/>
      <c r="K20" s="14"/>
    </row>
    <row r="21" spans="1:11" s="15" customFormat="1" ht="13" customHeight="1" x14ac:dyDescent="0.35">
      <c r="A21" s="12"/>
      <c r="B21" s="13">
        <v>423149</v>
      </c>
      <c r="C21" s="77" t="s">
        <v>35</v>
      </c>
      <c r="D21" s="78"/>
      <c r="E21" s="78"/>
      <c r="F21" s="78"/>
      <c r="G21" s="79"/>
      <c r="H21" s="13"/>
      <c r="I21" s="14"/>
      <c r="J21" s="14"/>
      <c r="K21" s="14"/>
    </row>
    <row r="22" spans="1:11" s="15" customFormat="1" ht="13" customHeight="1" x14ac:dyDescent="0.35">
      <c r="A22" s="80" t="s">
        <v>87</v>
      </c>
      <c r="B22" s="81"/>
      <c r="C22" s="81"/>
      <c r="D22" s="81"/>
      <c r="E22" s="81"/>
      <c r="F22" s="81"/>
      <c r="G22" s="82"/>
      <c r="H22" s="50">
        <f>H19</f>
        <v>20</v>
      </c>
      <c r="I22" s="51"/>
      <c r="J22" s="51">
        <f>J19</f>
        <v>366300</v>
      </c>
      <c r="K22" s="51">
        <f>K19</f>
        <v>366300</v>
      </c>
    </row>
    <row r="23" spans="1:11" s="15" customFormat="1" ht="13" customHeight="1" x14ac:dyDescent="0.35">
      <c r="A23" s="12" t="s">
        <v>37</v>
      </c>
      <c r="B23" s="77" t="s">
        <v>38</v>
      </c>
      <c r="C23" s="78"/>
      <c r="D23" s="78"/>
      <c r="E23" s="78"/>
      <c r="F23" s="78"/>
      <c r="G23" s="79"/>
      <c r="H23" s="13"/>
      <c r="I23" s="14"/>
      <c r="J23" s="14"/>
      <c r="K23" s="14"/>
    </row>
    <row r="24" spans="1:11" s="15" customFormat="1" ht="13" customHeight="1" x14ac:dyDescent="0.35">
      <c r="A24" s="12"/>
      <c r="B24" s="13">
        <v>423221</v>
      </c>
      <c r="C24" s="77" t="s">
        <v>39</v>
      </c>
      <c r="D24" s="78"/>
      <c r="E24" s="78"/>
      <c r="F24" s="78"/>
      <c r="G24" s="79"/>
      <c r="H24" s="13"/>
      <c r="I24" s="14"/>
      <c r="J24" s="14"/>
      <c r="K24" s="14"/>
    </row>
    <row r="25" spans="1:11" s="15" customFormat="1" ht="13" customHeight="1" x14ac:dyDescent="0.35">
      <c r="A25" s="12"/>
      <c r="B25" s="13">
        <v>423291</v>
      </c>
      <c r="C25" s="77" t="s">
        <v>40</v>
      </c>
      <c r="D25" s="78"/>
      <c r="E25" s="78"/>
      <c r="F25" s="78"/>
      <c r="G25" s="79"/>
      <c r="H25" s="13"/>
      <c r="I25" s="14"/>
      <c r="J25" s="14"/>
      <c r="K25" s="14"/>
    </row>
    <row r="26" spans="1:11" s="15" customFormat="1" ht="13" customHeight="1" x14ac:dyDescent="0.35">
      <c r="A26" s="83" t="s">
        <v>88</v>
      </c>
      <c r="B26" s="84"/>
      <c r="C26" s="84"/>
      <c r="D26" s="84"/>
      <c r="E26" s="84"/>
      <c r="F26" s="84"/>
      <c r="G26" s="85"/>
      <c r="H26" s="16"/>
      <c r="I26" s="17"/>
      <c r="J26" s="17"/>
      <c r="K26" s="17"/>
    </row>
    <row r="27" spans="1:11" s="15" customFormat="1" ht="13" customHeight="1" x14ac:dyDescent="0.35">
      <c r="A27" s="12" t="s">
        <v>42</v>
      </c>
      <c r="B27" s="77" t="s">
        <v>43</v>
      </c>
      <c r="C27" s="78"/>
      <c r="D27" s="78"/>
      <c r="E27" s="78"/>
      <c r="F27" s="78"/>
      <c r="G27" s="79"/>
      <c r="H27" s="13"/>
      <c r="I27" s="14"/>
      <c r="J27" s="14"/>
      <c r="K27" s="14"/>
    </row>
    <row r="28" spans="1:11" s="15" customFormat="1" ht="13" customHeight="1" x14ac:dyDescent="0.35">
      <c r="A28" s="12"/>
      <c r="B28" s="13">
        <v>423411</v>
      </c>
      <c r="C28" s="77" t="s">
        <v>44</v>
      </c>
      <c r="D28" s="78"/>
      <c r="E28" s="78"/>
      <c r="F28" s="78"/>
      <c r="G28" s="79"/>
      <c r="H28" s="13"/>
      <c r="I28" s="14"/>
      <c r="J28" s="14"/>
      <c r="K28" s="14"/>
    </row>
    <row r="29" spans="1:11" s="15" customFormat="1" ht="13" customHeight="1" x14ac:dyDescent="0.35">
      <c r="A29" s="12"/>
      <c r="B29" s="13"/>
      <c r="C29" s="18" t="s">
        <v>89</v>
      </c>
      <c r="D29" s="78" t="s">
        <v>90</v>
      </c>
      <c r="E29" s="78"/>
      <c r="F29" s="78"/>
      <c r="G29" s="79"/>
      <c r="H29" s="13">
        <v>0</v>
      </c>
      <c r="I29" s="14">
        <v>10000</v>
      </c>
      <c r="J29" s="14"/>
      <c r="K29" s="14"/>
    </row>
    <row r="30" spans="1:11" s="15" customFormat="1" ht="13" customHeight="1" x14ac:dyDescent="0.35">
      <c r="A30" s="12"/>
      <c r="B30" s="13"/>
      <c r="C30" s="18" t="s">
        <v>89</v>
      </c>
      <c r="D30" s="78" t="s">
        <v>91</v>
      </c>
      <c r="E30" s="78"/>
      <c r="F30" s="78"/>
      <c r="G30" s="79"/>
      <c r="H30" s="13">
        <v>0</v>
      </c>
      <c r="I30" s="14">
        <v>5000</v>
      </c>
      <c r="J30" s="14"/>
      <c r="K30" s="14"/>
    </row>
    <row r="31" spans="1:11" s="15" customFormat="1" ht="13" customHeight="1" x14ac:dyDescent="0.35">
      <c r="A31" s="12"/>
      <c r="B31" s="13">
        <v>423412</v>
      </c>
      <c r="C31" s="77" t="s">
        <v>45</v>
      </c>
      <c r="D31" s="78"/>
      <c r="E31" s="78"/>
      <c r="F31" s="78"/>
      <c r="G31" s="79"/>
      <c r="H31" s="13"/>
      <c r="I31" s="14"/>
      <c r="J31" s="14"/>
      <c r="K31" s="14"/>
    </row>
    <row r="32" spans="1:11" s="15" customFormat="1" ht="13" customHeight="1" x14ac:dyDescent="0.35">
      <c r="A32" s="12"/>
      <c r="B32" s="13"/>
      <c r="C32" s="18" t="s">
        <v>89</v>
      </c>
      <c r="D32" s="78" t="s">
        <v>92</v>
      </c>
      <c r="E32" s="78"/>
      <c r="F32" s="78"/>
      <c r="G32" s="79"/>
      <c r="H32" s="13">
        <v>0</v>
      </c>
      <c r="I32" s="14">
        <v>5000</v>
      </c>
      <c r="J32" s="14"/>
      <c r="K32" s="14"/>
    </row>
    <row r="33" spans="1:11" s="15" customFormat="1" ht="23" customHeight="1" x14ac:dyDescent="0.35">
      <c r="A33" s="12"/>
      <c r="B33" s="13">
        <v>423413</v>
      </c>
      <c r="C33" s="77" t="s">
        <v>46</v>
      </c>
      <c r="D33" s="78"/>
      <c r="E33" s="78"/>
      <c r="F33" s="78"/>
      <c r="G33" s="79"/>
      <c r="H33" s="13"/>
      <c r="I33" s="14"/>
      <c r="J33" s="14"/>
      <c r="K33" s="14"/>
    </row>
    <row r="34" spans="1:11" s="15" customFormat="1" ht="13" customHeight="1" x14ac:dyDescent="0.35">
      <c r="A34" s="12"/>
      <c r="B34" s="13"/>
      <c r="C34" s="18" t="s">
        <v>89</v>
      </c>
      <c r="D34" s="78" t="s">
        <v>93</v>
      </c>
      <c r="E34" s="78"/>
      <c r="F34" s="78"/>
      <c r="G34" s="79"/>
      <c r="H34" s="13">
        <v>0</v>
      </c>
      <c r="I34" s="14">
        <v>3000</v>
      </c>
      <c r="J34" s="14"/>
      <c r="K34" s="14"/>
    </row>
    <row r="35" spans="1:11" s="15" customFormat="1" ht="13" customHeight="1" x14ac:dyDescent="0.35">
      <c r="A35" s="12"/>
      <c r="B35" s="13">
        <v>423415</v>
      </c>
      <c r="C35" s="77" t="s">
        <v>47</v>
      </c>
      <c r="D35" s="78"/>
      <c r="E35" s="78"/>
      <c r="F35" s="78"/>
      <c r="G35" s="79"/>
      <c r="H35" s="13"/>
      <c r="I35" s="14"/>
      <c r="J35" s="14"/>
      <c r="K35" s="14"/>
    </row>
    <row r="36" spans="1:11" s="15" customFormat="1" ht="13" customHeight="1" x14ac:dyDescent="0.35">
      <c r="A36" s="12"/>
      <c r="B36" s="13"/>
      <c r="C36" s="18" t="s">
        <v>89</v>
      </c>
      <c r="D36" s="78" t="s">
        <v>94</v>
      </c>
      <c r="E36" s="78"/>
      <c r="F36" s="78"/>
      <c r="G36" s="79"/>
      <c r="H36" s="13">
        <v>0</v>
      </c>
      <c r="I36" s="14">
        <v>50000</v>
      </c>
      <c r="J36" s="14"/>
      <c r="K36" s="14"/>
    </row>
    <row r="37" spans="1:11" s="15" customFormat="1" ht="13" customHeight="1" x14ac:dyDescent="0.35">
      <c r="A37" s="12"/>
      <c r="B37" s="13"/>
      <c r="C37" s="18" t="s">
        <v>89</v>
      </c>
      <c r="D37" s="78" t="s">
        <v>95</v>
      </c>
      <c r="E37" s="78"/>
      <c r="F37" s="78"/>
      <c r="G37" s="79"/>
      <c r="H37" s="13">
        <v>0</v>
      </c>
      <c r="I37" s="14">
        <v>200000</v>
      </c>
      <c r="J37" s="14"/>
      <c r="K37" s="14"/>
    </row>
    <row r="38" spans="1:11" s="15" customFormat="1" ht="13" customHeight="1" x14ac:dyDescent="0.35">
      <c r="A38" s="12"/>
      <c r="B38" s="13"/>
      <c r="C38" s="18" t="s">
        <v>89</v>
      </c>
      <c r="D38" s="78" t="s">
        <v>96</v>
      </c>
      <c r="E38" s="78"/>
      <c r="F38" s="78"/>
      <c r="G38" s="79"/>
      <c r="H38" s="13">
        <v>0</v>
      </c>
      <c r="I38" s="14">
        <v>50000</v>
      </c>
      <c r="J38" s="14"/>
      <c r="K38" s="14"/>
    </row>
    <row r="39" spans="1:11" s="15" customFormat="1" ht="13" customHeight="1" x14ac:dyDescent="0.35">
      <c r="A39" s="12"/>
      <c r="B39" s="13"/>
      <c r="C39" s="18" t="s">
        <v>89</v>
      </c>
      <c r="D39" s="78" t="s">
        <v>97</v>
      </c>
      <c r="E39" s="78"/>
      <c r="F39" s="78"/>
      <c r="G39" s="79"/>
      <c r="H39" s="13">
        <v>0</v>
      </c>
      <c r="I39" s="14">
        <v>50000</v>
      </c>
      <c r="J39" s="14"/>
      <c r="K39" s="14"/>
    </row>
    <row r="40" spans="1:11" s="15" customFormat="1" ht="13" customHeight="1" x14ac:dyDescent="0.35">
      <c r="A40" s="12"/>
      <c r="B40" s="13"/>
      <c r="C40" s="18" t="s">
        <v>89</v>
      </c>
      <c r="D40" s="78" t="s">
        <v>98</v>
      </c>
      <c r="E40" s="78"/>
      <c r="F40" s="78"/>
      <c r="G40" s="79"/>
      <c r="H40" s="13">
        <v>0</v>
      </c>
      <c r="I40" s="14">
        <v>30000</v>
      </c>
      <c r="J40" s="14"/>
      <c r="K40" s="14"/>
    </row>
    <row r="41" spans="1:11" s="15" customFormat="1" ht="13" customHeight="1" x14ac:dyDescent="0.35">
      <c r="A41" s="12"/>
      <c r="B41" s="13"/>
      <c r="C41" s="18" t="s">
        <v>89</v>
      </c>
      <c r="D41" s="78" t="s">
        <v>99</v>
      </c>
      <c r="E41" s="78"/>
      <c r="F41" s="78"/>
      <c r="G41" s="79"/>
      <c r="H41" s="13">
        <v>0</v>
      </c>
      <c r="I41" s="14">
        <v>1000000</v>
      </c>
      <c r="J41" s="14"/>
      <c r="K41" s="14"/>
    </row>
    <row r="42" spans="1:11" s="15" customFormat="1" ht="26" customHeight="1" x14ac:dyDescent="0.35">
      <c r="A42" s="12"/>
      <c r="B42" s="13"/>
      <c r="C42" s="18" t="s">
        <v>89</v>
      </c>
      <c r="D42" s="78" t="s">
        <v>100</v>
      </c>
      <c r="E42" s="78"/>
      <c r="F42" s="78"/>
      <c r="G42" s="79"/>
      <c r="H42" s="13">
        <v>0</v>
      </c>
      <c r="I42" s="14">
        <v>2000000</v>
      </c>
      <c r="J42" s="14"/>
      <c r="K42" s="14"/>
    </row>
    <row r="43" spans="1:11" s="15" customFormat="1" ht="26" customHeight="1" x14ac:dyDescent="0.35">
      <c r="A43" s="12"/>
      <c r="B43" s="13"/>
      <c r="C43" s="18" t="s">
        <v>89</v>
      </c>
      <c r="D43" s="78" t="s">
        <v>101</v>
      </c>
      <c r="E43" s="78"/>
      <c r="F43" s="78"/>
      <c r="G43" s="79"/>
      <c r="H43" s="13">
        <v>0</v>
      </c>
      <c r="I43" s="14">
        <v>3000000</v>
      </c>
      <c r="J43" s="14"/>
      <c r="K43" s="14"/>
    </row>
    <row r="44" spans="1:11" s="15" customFormat="1" ht="13" customHeight="1" x14ac:dyDescent="0.35">
      <c r="A44" s="12"/>
      <c r="B44" s="13"/>
      <c r="C44" s="18" t="s">
        <v>89</v>
      </c>
      <c r="D44" s="78" t="s">
        <v>102</v>
      </c>
      <c r="E44" s="78"/>
      <c r="F44" s="78"/>
      <c r="G44" s="79"/>
      <c r="H44" s="13">
        <v>0</v>
      </c>
      <c r="I44" s="14">
        <v>4000000</v>
      </c>
      <c r="J44" s="14"/>
      <c r="K44" s="14"/>
    </row>
    <row r="45" spans="1:11" s="15" customFormat="1" ht="13" customHeight="1" x14ac:dyDescent="0.35">
      <c r="A45" s="12"/>
      <c r="B45" s="13"/>
      <c r="C45" s="18" t="s">
        <v>89</v>
      </c>
      <c r="D45" s="78" t="s">
        <v>103</v>
      </c>
      <c r="E45" s="78"/>
      <c r="F45" s="78"/>
      <c r="G45" s="79"/>
      <c r="H45" s="13">
        <v>0</v>
      </c>
      <c r="I45" s="14">
        <v>6000000</v>
      </c>
      <c r="J45" s="14"/>
      <c r="K45" s="14"/>
    </row>
    <row r="46" spans="1:11" s="15" customFormat="1" ht="13" customHeight="1" x14ac:dyDescent="0.35">
      <c r="A46" s="12"/>
      <c r="B46" s="13"/>
      <c r="C46" s="18" t="s">
        <v>89</v>
      </c>
      <c r="D46" s="78" t="s">
        <v>104</v>
      </c>
      <c r="E46" s="78"/>
      <c r="F46" s="78"/>
      <c r="G46" s="79"/>
      <c r="H46" s="13">
        <v>0</v>
      </c>
      <c r="I46" s="14">
        <v>50000</v>
      </c>
      <c r="J46" s="14"/>
      <c r="K46" s="14"/>
    </row>
    <row r="47" spans="1:11" s="15" customFormat="1" ht="13" customHeight="1" x14ac:dyDescent="0.35">
      <c r="A47" s="12"/>
      <c r="B47" s="13"/>
      <c r="C47" s="18" t="s">
        <v>89</v>
      </c>
      <c r="D47" s="78" t="s">
        <v>105</v>
      </c>
      <c r="E47" s="78"/>
      <c r="F47" s="78"/>
      <c r="G47" s="79"/>
      <c r="H47" s="13">
        <v>0</v>
      </c>
      <c r="I47" s="14">
        <v>30000</v>
      </c>
      <c r="J47" s="14"/>
      <c r="K47" s="14"/>
    </row>
    <row r="48" spans="1:11" s="15" customFormat="1" ht="13" customHeight="1" x14ac:dyDescent="0.35">
      <c r="A48" s="12"/>
      <c r="B48" s="13"/>
      <c r="C48" s="18" t="s">
        <v>89</v>
      </c>
      <c r="D48" s="78" t="s">
        <v>106</v>
      </c>
      <c r="E48" s="78"/>
      <c r="F48" s="78"/>
      <c r="G48" s="79"/>
      <c r="H48" s="13">
        <v>0</v>
      </c>
      <c r="I48" s="14">
        <v>50000</v>
      </c>
      <c r="J48" s="14"/>
      <c r="K48" s="14"/>
    </row>
    <row r="49" spans="1:11" s="15" customFormat="1" ht="13" customHeight="1" x14ac:dyDescent="0.35">
      <c r="A49" s="12"/>
      <c r="B49" s="13"/>
      <c r="C49" s="18" t="s">
        <v>89</v>
      </c>
      <c r="D49" s="78" t="s">
        <v>107</v>
      </c>
      <c r="E49" s="78"/>
      <c r="F49" s="78"/>
      <c r="G49" s="79"/>
      <c r="H49" s="13">
        <v>0</v>
      </c>
      <c r="I49" s="14">
        <v>30000</v>
      </c>
      <c r="J49" s="14"/>
      <c r="K49" s="14"/>
    </row>
    <row r="50" spans="1:11" s="15" customFormat="1" ht="13" customHeight="1" x14ac:dyDescent="0.35">
      <c r="A50" s="12"/>
      <c r="B50" s="13">
        <v>423419</v>
      </c>
      <c r="C50" s="77" t="s">
        <v>48</v>
      </c>
      <c r="D50" s="78"/>
      <c r="E50" s="78"/>
      <c r="F50" s="78"/>
      <c r="G50" s="79"/>
      <c r="H50" s="13"/>
      <c r="I50" s="14"/>
      <c r="J50" s="14"/>
      <c r="K50" s="14"/>
    </row>
    <row r="51" spans="1:11" s="15" customFormat="1" ht="13" customHeight="1" x14ac:dyDescent="0.35">
      <c r="A51" s="12"/>
      <c r="B51" s="13"/>
      <c r="C51" s="18" t="s">
        <v>89</v>
      </c>
      <c r="D51" s="78" t="s">
        <v>108</v>
      </c>
      <c r="E51" s="78"/>
      <c r="F51" s="78"/>
      <c r="G51" s="79"/>
      <c r="H51" s="13">
        <v>0</v>
      </c>
      <c r="I51" s="14">
        <v>300</v>
      </c>
      <c r="J51" s="14"/>
      <c r="K51" s="14"/>
    </row>
    <row r="52" spans="1:11" s="15" customFormat="1" ht="13" customHeight="1" x14ac:dyDescent="0.35">
      <c r="A52" s="12"/>
      <c r="B52" s="13"/>
      <c r="C52" s="18" t="s">
        <v>89</v>
      </c>
      <c r="D52" s="78" t="s">
        <v>109</v>
      </c>
      <c r="E52" s="78"/>
      <c r="F52" s="78"/>
      <c r="G52" s="79"/>
      <c r="H52" s="13">
        <v>0</v>
      </c>
      <c r="I52" s="14">
        <v>5000</v>
      </c>
      <c r="J52" s="14"/>
      <c r="K52" s="14"/>
    </row>
    <row r="53" spans="1:11" s="15" customFormat="1" ht="23.5" customHeight="1" x14ac:dyDescent="0.35">
      <c r="A53" s="12"/>
      <c r="B53" s="13"/>
      <c r="C53" s="18" t="s">
        <v>89</v>
      </c>
      <c r="D53" s="78" t="s">
        <v>110</v>
      </c>
      <c r="E53" s="78"/>
      <c r="F53" s="78"/>
      <c r="G53" s="79"/>
      <c r="H53" s="13">
        <v>0</v>
      </c>
      <c r="I53" s="14">
        <v>5000</v>
      </c>
      <c r="J53" s="14"/>
      <c r="K53" s="14"/>
    </row>
    <row r="54" spans="1:11" s="15" customFormat="1" ht="23.5" customHeight="1" x14ac:dyDescent="0.35">
      <c r="A54" s="12"/>
      <c r="B54" s="13"/>
      <c r="C54" s="18" t="s">
        <v>89</v>
      </c>
      <c r="D54" s="78" t="s">
        <v>111</v>
      </c>
      <c r="E54" s="78"/>
      <c r="F54" s="78"/>
      <c r="G54" s="79"/>
      <c r="H54" s="13">
        <v>0</v>
      </c>
      <c r="I54" s="14">
        <v>25000</v>
      </c>
      <c r="J54" s="14"/>
      <c r="K54" s="14"/>
    </row>
    <row r="55" spans="1:11" s="15" customFormat="1" ht="13" customHeight="1" x14ac:dyDescent="0.35">
      <c r="A55" s="12"/>
      <c r="B55" s="13"/>
      <c r="C55" s="18" t="s">
        <v>89</v>
      </c>
      <c r="D55" s="78" t="s">
        <v>112</v>
      </c>
      <c r="E55" s="78"/>
      <c r="F55" s="78"/>
      <c r="G55" s="79"/>
      <c r="H55" s="13">
        <v>0</v>
      </c>
      <c r="I55" s="14">
        <v>25000</v>
      </c>
      <c r="J55" s="14"/>
      <c r="K55" s="14"/>
    </row>
    <row r="56" spans="1:11" s="15" customFormat="1" ht="27" customHeight="1" x14ac:dyDescent="0.35">
      <c r="A56" s="12"/>
      <c r="B56" s="13"/>
      <c r="C56" s="18" t="s">
        <v>89</v>
      </c>
      <c r="D56" s="78" t="s">
        <v>113</v>
      </c>
      <c r="E56" s="78"/>
      <c r="F56" s="78"/>
      <c r="G56" s="79"/>
      <c r="H56" s="13">
        <v>0</v>
      </c>
      <c r="I56" s="14">
        <v>5000</v>
      </c>
      <c r="J56" s="14"/>
      <c r="K56" s="14"/>
    </row>
    <row r="57" spans="1:11" s="15" customFormat="1" ht="27" customHeight="1" x14ac:dyDescent="0.35">
      <c r="A57" s="12"/>
      <c r="B57" s="13"/>
      <c r="C57" s="18" t="s">
        <v>89</v>
      </c>
      <c r="D57" s="78" t="s">
        <v>114</v>
      </c>
      <c r="E57" s="78"/>
      <c r="F57" s="78"/>
      <c r="G57" s="79"/>
      <c r="H57" s="13">
        <v>0</v>
      </c>
      <c r="I57" s="14">
        <v>5000</v>
      </c>
      <c r="J57" s="14"/>
      <c r="K57" s="14"/>
    </row>
    <row r="58" spans="1:11" s="15" customFormat="1" ht="13" customHeight="1" x14ac:dyDescent="0.35">
      <c r="A58" s="12"/>
      <c r="B58" s="13"/>
      <c r="C58" s="18" t="s">
        <v>89</v>
      </c>
      <c r="D58" s="78" t="s">
        <v>115</v>
      </c>
      <c r="E58" s="78"/>
      <c r="F58" s="78"/>
      <c r="G58" s="79"/>
      <c r="H58" s="13">
        <v>0</v>
      </c>
      <c r="I58" s="14">
        <v>5000</v>
      </c>
      <c r="J58" s="14"/>
      <c r="K58" s="14"/>
    </row>
    <row r="59" spans="1:11" s="15" customFormat="1" ht="13" customHeight="1" x14ac:dyDescent="0.35">
      <c r="A59" s="12"/>
      <c r="B59" s="13"/>
      <c r="C59" s="18" t="s">
        <v>89</v>
      </c>
      <c r="D59" s="78" t="s">
        <v>116</v>
      </c>
      <c r="E59" s="78"/>
      <c r="F59" s="78"/>
      <c r="G59" s="79"/>
      <c r="H59" s="13">
        <v>0</v>
      </c>
      <c r="I59" s="14">
        <v>5000</v>
      </c>
      <c r="J59" s="14"/>
      <c r="K59" s="14"/>
    </row>
    <row r="60" spans="1:11" s="15" customFormat="1" ht="44" customHeight="1" x14ac:dyDescent="0.35">
      <c r="A60" s="12"/>
      <c r="B60" s="13"/>
      <c r="C60" s="18" t="s">
        <v>89</v>
      </c>
      <c r="D60" s="78" t="s">
        <v>117</v>
      </c>
      <c r="E60" s="78"/>
      <c r="F60" s="78"/>
      <c r="G60" s="79"/>
      <c r="H60" s="13">
        <v>0</v>
      </c>
      <c r="I60" s="14">
        <v>5000</v>
      </c>
      <c r="J60" s="14"/>
      <c r="K60" s="14"/>
    </row>
    <row r="61" spans="1:11" s="15" customFormat="1" ht="14.5" customHeight="1" x14ac:dyDescent="0.35">
      <c r="A61" s="12"/>
      <c r="B61" s="13"/>
      <c r="C61" s="18" t="s">
        <v>89</v>
      </c>
      <c r="D61" s="78" t="s">
        <v>118</v>
      </c>
      <c r="E61" s="78"/>
      <c r="F61" s="78"/>
      <c r="G61" s="79"/>
      <c r="H61" s="13">
        <v>0</v>
      </c>
      <c r="I61" s="14">
        <v>5000</v>
      </c>
      <c r="J61" s="14"/>
      <c r="K61" s="14"/>
    </row>
    <row r="62" spans="1:11" s="15" customFormat="1" ht="13" customHeight="1" x14ac:dyDescent="0.35">
      <c r="A62" s="12"/>
      <c r="B62" s="13"/>
      <c r="C62" s="18" t="s">
        <v>89</v>
      </c>
      <c r="D62" s="78" t="s">
        <v>119</v>
      </c>
      <c r="E62" s="78"/>
      <c r="F62" s="78"/>
      <c r="G62" s="79"/>
      <c r="H62" s="13">
        <v>0</v>
      </c>
      <c r="I62" s="14">
        <v>5000</v>
      </c>
      <c r="J62" s="14"/>
      <c r="K62" s="14"/>
    </row>
    <row r="63" spans="1:11" s="15" customFormat="1" ht="13" customHeight="1" x14ac:dyDescent="0.35">
      <c r="A63" s="12"/>
      <c r="B63" s="13"/>
      <c r="C63" s="18" t="s">
        <v>89</v>
      </c>
      <c r="D63" s="78" t="s">
        <v>120</v>
      </c>
      <c r="E63" s="78"/>
      <c r="F63" s="78"/>
      <c r="G63" s="79"/>
      <c r="H63" s="13">
        <v>0</v>
      </c>
      <c r="I63" s="14"/>
      <c r="J63" s="14"/>
      <c r="K63" s="14"/>
    </row>
    <row r="64" spans="1:11" s="15" customFormat="1" ht="13" customHeight="1" x14ac:dyDescent="0.35">
      <c r="A64" s="12"/>
      <c r="B64" s="13"/>
      <c r="C64" s="18" t="s">
        <v>89</v>
      </c>
      <c r="D64" s="78" t="s">
        <v>121</v>
      </c>
      <c r="E64" s="78"/>
      <c r="F64" s="78"/>
      <c r="G64" s="79"/>
      <c r="H64" s="13">
        <v>0</v>
      </c>
      <c r="I64" s="14"/>
      <c r="J64" s="14"/>
      <c r="K64" s="14"/>
    </row>
    <row r="65" spans="1:11" s="15" customFormat="1" ht="13" customHeight="1" x14ac:dyDescent="0.35">
      <c r="A65" s="83" t="s">
        <v>122</v>
      </c>
      <c r="B65" s="84"/>
      <c r="C65" s="84"/>
      <c r="D65" s="84"/>
      <c r="E65" s="84"/>
      <c r="F65" s="84"/>
      <c r="G65" s="85"/>
      <c r="H65" s="16"/>
      <c r="I65" s="17"/>
      <c r="J65" s="17"/>
      <c r="K65" s="17"/>
    </row>
    <row r="66" spans="1:11" s="15" customFormat="1" ht="13" customHeight="1" x14ac:dyDescent="0.35">
      <c r="A66" s="12" t="s">
        <v>50</v>
      </c>
      <c r="B66" s="77" t="s">
        <v>51</v>
      </c>
      <c r="C66" s="78"/>
      <c r="D66" s="78"/>
      <c r="E66" s="78"/>
      <c r="F66" s="78"/>
      <c r="G66" s="79"/>
      <c r="H66" s="13"/>
      <c r="I66" s="14"/>
      <c r="J66" s="14"/>
      <c r="K66" s="14"/>
    </row>
    <row r="67" spans="1:11" s="15" customFormat="1" ht="13" customHeight="1" x14ac:dyDescent="0.35">
      <c r="A67" s="12"/>
      <c r="B67" s="13">
        <v>423752</v>
      </c>
      <c r="C67" s="77" t="s">
        <v>52</v>
      </c>
      <c r="D67" s="78"/>
      <c r="E67" s="78"/>
      <c r="F67" s="78"/>
      <c r="G67" s="79"/>
      <c r="H67" s="13"/>
      <c r="I67" s="14"/>
      <c r="J67" s="14"/>
      <c r="K67" s="14"/>
    </row>
    <row r="68" spans="1:11" s="15" customFormat="1" ht="13" customHeight="1" x14ac:dyDescent="0.35">
      <c r="A68" s="83" t="s">
        <v>123</v>
      </c>
      <c r="B68" s="84"/>
      <c r="C68" s="84"/>
      <c r="D68" s="84"/>
      <c r="E68" s="84"/>
      <c r="F68" s="84"/>
      <c r="G68" s="85"/>
      <c r="H68" s="16"/>
      <c r="I68" s="17"/>
      <c r="J68" s="17"/>
      <c r="K68" s="17"/>
    </row>
    <row r="69" spans="1:11" s="15" customFormat="1" ht="13" customHeight="1" x14ac:dyDescent="0.35">
      <c r="A69" s="12" t="s">
        <v>54</v>
      </c>
      <c r="B69" s="77" t="s">
        <v>55</v>
      </c>
      <c r="C69" s="78"/>
      <c r="D69" s="78"/>
      <c r="E69" s="78"/>
      <c r="F69" s="78"/>
      <c r="G69" s="79"/>
      <c r="H69" s="13"/>
      <c r="I69" s="14"/>
      <c r="J69" s="14"/>
      <c r="K69" s="14"/>
    </row>
    <row r="70" spans="1:11" s="15" customFormat="1" ht="13" customHeight="1" x14ac:dyDescent="0.35">
      <c r="A70" s="12"/>
      <c r="B70" s="13">
        <v>423911</v>
      </c>
      <c r="C70" s="77" t="s">
        <v>56</v>
      </c>
      <c r="D70" s="78"/>
      <c r="E70" s="78"/>
      <c r="F70" s="78"/>
      <c r="G70" s="79"/>
      <c r="H70" s="13"/>
      <c r="I70" s="14"/>
      <c r="J70" s="14"/>
      <c r="K70" s="14"/>
    </row>
    <row r="71" spans="1:11" s="15" customFormat="1" ht="13" customHeight="1" x14ac:dyDescent="0.35">
      <c r="A71" s="12"/>
      <c r="B71" s="13">
        <v>423951</v>
      </c>
      <c r="C71" s="77" t="s">
        <v>57</v>
      </c>
      <c r="D71" s="78"/>
      <c r="E71" s="78"/>
      <c r="F71" s="78"/>
      <c r="G71" s="79"/>
      <c r="H71" s="13"/>
      <c r="I71" s="14"/>
      <c r="J71" s="14">
        <v>0</v>
      </c>
      <c r="K71" s="14">
        <f>J71</f>
        <v>0</v>
      </c>
    </row>
    <row r="72" spans="1:11" s="15" customFormat="1" ht="13" customHeight="1" x14ac:dyDescent="0.35">
      <c r="A72" s="12"/>
      <c r="B72" s="13">
        <v>423952</v>
      </c>
      <c r="C72" s="77" t="s">
        <v>58</v>
      </c>
      <c r="D72" s="78"/>
      <c r="E72" s="78"/>
      <c r="F72" s="78"/>
      <c r="G72" s="79"/>
      <c r="H72" s="13"/>
      <c r="I72" s="14"/>
      <c r="J72" s="14">
        <v>0</v>
      </c>
      <c r="K72" s="14">
        <f>J72</f>
        <v>0</v>
      </c>
    </row>
    <row r="73" spans="1:11" s="15" customFormat="1" ht="13" customHeight="1" x14ac:dyDescent="0.35">
      <c r="A73" s="12"/>
      <c r="B73" s="13">
        <v>423953</v>
      </c>
      <c r="C73" s="77" t="s">
        <v>59</v>
      </c>
      <c r="D73" s="78"/>
      <c r="E73" s="78"/>
      <c r="F73" s="78"/>
      <c r="G73" s="79"/>
      <c r="H73" s="13"/>
      <c r="I73" s="14"/>
      <c r="J73" s="14"/>
      <c r="K73" s="14"/>
    </row>
    <row r="74" spans="1:11" s="15" customFormat="1" ht="21" customHeight="1" x14ac:dyDescent="0.35">
      <c r="A74" s="12"/>
      <c r="B74" s="13">
        <v>423954</v>
      </c>
      <c r="C74" s="77" t="s">
        <v>60</v>
      </c>
      <c r="D74" s="78"/>
      <c r="E74" s="78"/>
      <c r="F74" s="78"/>
      <c r="G74" s="79"/>
      <c r="H74" s="13"/>
      <c r="I74" s="14"/>
      <c r="J74" s="14"/>
      <c r="K74" s="14"/>
    </row>
    <row r="75" spans="1:11" s="15" customFormat="1" ht="13" customHeight="1" x14ac:dyDescent="0.35">
      <c r="A75" s="12"/>
      <c r="B75" s="13">
        <v>423958</v>
      </c>
      <c r="C75" s="77" t="s">
        <v>61</v>
      </c>
      <c r="D75" s="78"/>
      <c r="E75" s="78"/>
      <c r="F75" s="78"/>
      <c r="G75" s="79"/>
      <c r="H75" s="13"/>
      <c r="I75" s="14"/>
      <c r="J75" s="14"/>
      <c r="K75" s="14"/>
    </row>
    <row r="76" spans="1:11" s="15" customFormat="1" ht="13" customHeight="1" x14ac:dyDescent="0.35">
      <c r="A76" s="83" t="s">
        <v>124</v>
      </c>
      <c r="B76" s="84"/>
      <c r="C76" s="84"/>
      <c r="D76" s="84"/>
      <c r="E76" s="84"/>
      <c r="F76" s="84"/>
      <c r="G76" s="85"/>
      <c r="H76" s="16"/>
      <c r="I76" s="17"/>
      <c r="J76" s="17">
        <f>SUM(J71:J75)</f>
        <v>0</v>
      </c>
      <c r="K76" s="17">
        <f>SUM(K71:K75)</f>
        <v>0</v>
      </c>
    </row>
    <row r="77" spans="1:11" s="15" customFormat="1" ht="13" customHeight="1" x14ac:dyDescent="0.35">
      <c r="A77" s="12" t="s">
        <v>63</v>
      </c>
      <c r="B77" s="77" t="s">
        <v>64</v>
      </c>
      <c r="C77" s="78"/>
      <c r="D77" s="78"/>
      <c r="E77" s="78"/>
      <c r="F77" s="78"/>
      <c r="G77" s="79"/>
      <c r="H77" s="13"/>
      <c r="I77" s="14"/>
      <c r="J77" s="14"/>
      <c r="K77" s="14"/>
    </row>
    <row r="78" spans="1:11" s="15" customFormat="1" ht="13" customHeight="1" x14ac:dyDescent="0.35">
      <c r="A78" s="12"/>
      <c r="B78" s="13">
        <v>423921</v>
      </c>
      <c r="C78" s="77" t="s">
        <v>65</v>
      </c>
      <c r="D78" s="78"/>
      <c r="E78" s="78"/>
      <c r="F78" s="78"/>
      <c r="G78" s="79"/>
      <c r="H78" s="13"/>
      <c r="I78" s="14"/>
      <c r="J78" s="14"/>
      <c r="K78" s="14"/>
    </row>
    <row r="79" spans="1:11" s="15" customFormat="1" ht="24" customHeight="1" x14ac:dyDescent="0.35">
      <c r="A79" s="12"/>
      <c r="B79" s="13">
        <v>423922</v>
      </c>
      <c r="C79" s="77" t="s">
        <v>66</v>
      </c>
      <c r="D79" s="78"/>
      <c r="E79" s="78"/>
      <c r="F79" s="78"/>
      <c r="G79" s="79"/>
      <c r="H79" s="13"/>
      <c r="I79" s="14"/>
      <c r="J79" s="14"/>
      <c r="K79" s="14"/>
    </row>
    <row r="80" spans="1:11" s="15" customFormat="1" ht="13" customHeight="1" x14ac:dyDescent="0.35">
      <c r="A80" s="83" t="s">
        <v>125</v>
      </c>
      <c r="B80" s="84"/>
      <c r="C80" s="84"/>
      <c r="D80" s="84"/>
      <c r="E80" s="84"/>
      <c r="F80" s="84"/>
      <c r="G80" s="85"/>
      <c r="H80" s="16"/>
      <c r="I80" s="17"/>
      <c r="J80" s="17"/>
      <c r="K80" s="17"/>
    </row>
    <row r="81" spans="1:11" s="15" customFormat="1" ht="13" customHeight="1" x14ac:dyDescent="0.35">
      <c r="A81" s="12" t="s">
        <v>68</v>
      </c>
      <c r="B81" s="77" t="s">
        <v>69</v>
      </c>
      <c r="C81" s="78"/>
      <c r="D81" s="78"/>
      <c r="E81" s="78"/>
      <c r="F81" s="78"/>
      <c r="G81" s="79"/>
      <c r="H81" s="13"/>
      <c r="I81" s="14"/>
      <c r="J81" s="14"/>
      <c r="K81" s="14"/>
    </row>
    <row r="82" spans="1:11" s="15" customFormat="1" ht="13" customHeight="1" x14ac:dyDescent="0.35">
      <c r="A82" s="12"/>
      <c r="B82" s="13">
        <v>423931</v>
      </c>
      <c r="C82" s="77" t="s">
        <v>69</v>
      </c>
      <c r="D82" s="78"/>
      <c r="E82" s="78"/>
      <c r="F82" s="78"/>
      <c r="G82" s="79"/>
      <c r="H82" s="13"/>
      <c r="I82" s="14"/>
      <c r="J82" s="14"/>
      <c r="K82" s="14"/>
    </row>
    <row r="83" spans="1:11" s="15" customFormat="1" ht="13" customHeight="1" x14ac:dyDescent="0.35">
      <c r="A83" s="83" t="s">
        <v>126</v>
      </c>
      <c r="B83" s="84"/>
      <c r="C83" s="84"/>
      <c r="D83" s="84"/>
      <c r="E83" s="84"/>
      <c r="F83" s="84"/>
      <c r="G83" s="85"/>
      <c r="H83" s="16"/>
      <c r="I83" s="17"/>
      <c r="J83" s="17"/>
      <c r="K83" s="17"/>
    </row>
    <row r="84" spans="1:11" s="15" customFormat="1" ht="13" customHeight="1" x14ac:dyDescent="0.35">
      <c r="A84" s="12" t="s">
        <v>71</v>
      </c>
      <c r="B84" s="77" t="s">
        <v>72</v>
      </c>
      <c r="C84" s="78"/>
      <c r="D84" s="78"/>
      <c r="E84" s="78"/>
      <c r="F84" s="78"/>
      <c r="G84" s="79"/>
      <c r="H84" s="13"/>
      <c r="I84" s="14"/>
      <c r="J84" s="14"/>
      <c r="K84" s="14"/>
    </row>
    <row r="85" spans="1:11" s="15" customFormat="1" ht="13" customHeight="1" x14ac:dyDescent="0.35">
      <c r="A85" s="12"/>
      <c r="B85" s="13">
        <v>423119</v>
      </c>
      <c r="C85" s="77" t="s">
        <v>73</v>
      </c>
      <c r="D85" s="78"/>
      <c r="E85" s="78"/>
      <c r="F85" s="78"/>
      <c r="G85" s="79"/>
      <c r="H85" s="13"/>
      <c r="I85" s="14"/>
      <c r="J85" s="14"/>
      <c r="K85" s="14"/>
    </row>
    <row r="86" spans="1:11" s="15" customFormat="1" ht="13" customHeight="1" x14ac:dyDescent="0.35">
      <c r="A86" s="12"/>
      <c r="B86" s="13">
        <v>423991</v>
      </c>
      <c r="C86" s="77" t="s">
        <v>74</v>
      </c>
      <c r="D86" s="78"/>
      <c r="E86" s="78"/>
      <c r="F86" s="78"/>
      <c r="G86" s="79"/>
      <c r="H86" s="13">
        <v>1</v>
      </c>
      <c r="I86" s="14"/>
      <c r="J86" s="14">
        <f>laporan_2!L55</f>
        <v>0</v>
      </c>
      <c r="K86" s="14">
        <f>J86</f>
        <v>0</v>
      </c>
    </row>
    <row r="87" spans="1:11" s="15" customFormat="1" ht="13" customHeight="1" x14ac:dyDescent="0.35">
      <c r="A87" s="12"/>
      <c r="B87" s="13">
        <v>423999</v>
      </c>
      <c r="C87" s="77" t="s">
        <v>75</v>
      </c>
      <c r="D87" s="78"/>
      <c r="E87" s="78"/>
      <c r="F87" s="78"/>
      <c r="G87" s="79"/>
      <c r="H87" s="13"/>
      <c r="I87" s="14"/>
      <c r="J87" s="14"/>
      <c r="K87" s="14"/>
    </row>
    <row r="88" spans="1:11" s="15" customFormat="1" ht="13" customHeight="1" x14ac:dyDescent="0.35">
      <c r="A88" s="80" t="s">
        <v>127</v>
      </c>
      <c r="B88" s="81"/>
      <c r="C88" s="81"/>
      <c r="D88" s="81"/>
      <c r="E88" s="81"/>
      <c r="F88" s="81"/>
      <c r="G88" s="82"/>
      <c r="H88" s="50">
        <v>1</v>
      </c>
      <c r="I88" s="51"/>
      <c r="J88" s="51">
        <f>SUM(J86:J87)</f>
        <v>0</v>
      </c>
      <c r="K88" s="51">
        <f>SUM(K86:K87)</f>
        <v>0</v>
      </c>
    </row>
    <row r="89" spans="1:11" s="15" customFormat="1" ht="8.5" customHeight="1" x14ac:dyDescent="0.35">
      <c r="A89" s="12"/>
      <c r="B89" s="77"/>
      <c r="C89" s="78"/>
      <c r="D89" s="78"/>
      <c r="E89" s="78"/>
      <c r="F89" s="78"/>
      <c r="G89" s="79"/>
      <c r="H89" s="13"/>
      <c r="I89" s="14"/>
      <c r="J89" s="14"/>
      <c r="K89" s="14"/>
    </row>
    <row r="90" spans="1:11" s="15" customFormat="1" ht="13" customHeight="1" x14ac:dyDescent="0.35">
      <c r="A90" s="64" t="s">
        <v>128</v>
      </c>
      <c r="B90" s="65"/>
      <c r="C90" s="65"/>
      <c r="D90" s="65"/>
      <c r="E90" s="65"/>
      <c r="F90" s="65"/>
      <c r="G90" s="66"/>
      <c r="H90" s="52">
        <v>3</v>
      </c>
      <c r="I90" s="48"/>
      <c r="J90" s="48">
        <f>J17+J22+J76+J88</f>
        <v>366300</v>
      </c>
      <c r="K90" s="48">
        <f>K17+K22+K76+K88</f>
        <v>366300</v>
      </c>
    </row>
    <row r="91" spans="1:11" ht="13" customHeight="1" x14ac:dyDescent="0.3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1:11" ht="13" customHeight="1" x14ac:dyDescent="0.35">
      <c r="A92" s="54" t="s">
        <v>78</v>
      </c>
      <c r="B92" s="54"/>
      <c r="C92" s="54"/>
      <c r="D92" s="54"/>
      <c r="E92" s="54"/>
      <c r="F92" s="54"/>
      <c r="H92" s="54" t="s">
        <v>139</v>
      </c>
      <c r="I92" s="54"/>
      <c r="J92" s="54"/>
      <c r="K92" s="54"/>
    </row>
    <row r="93" spans="1:11" ht="13" customHeight="1" x14ac:dyDescent="0.35">
      <c r="A93" s="54" t="s">
        <v>79</v>
      </c>
      <c r="B93" s="54"/>
      <c r="C93" s="54"/>
      <c r="D93" s="54"/>
      <c r="E93" s="54"/>
      <c r="F93" s="54"/>
      <c r="H93" s="54" t="s">
        <v>80</v>
      </c>
      <c r="I93" s="54"/>
      <c r="J93" s="54"/>
      <c r="K93" s="54"/>
    </row>
    <row r="94" spans="1:11" ht="13" customHeight="1" x14ac:dyDescent="0.35">
      <c r="A94" s="54" t="s">
        <v>13</v>
      </c>
      <c r="B94" s="54"/>
      <c r="C94" s="54"/>
      <c r="D94" s="54"/>
      <c r="E94" s="54"/>
      <c r="F94" s="54"/>
      <c r="H94" s="54" t="s">
        <v>13</v>
      </c>
      <c r="I94" s="54"/>
      <c r="J94" s="54"/>
      <c r="K94" s="54"/>
    </row>
    <row r="95" spans="1:11" ht="13" customHeight="1" x14ac:dyDescent="0.35">
      <c r="A95" s="54"/>
      <c r="B95" s="54"/>
      <c r="C95" s="54"/>
      <c r="D95" s="54"/>
      <c r="E95" s="54"/>
      <c r="F95" s="54"/>
      <c r="H95" s="54"/>
      <c r="I95" s="54"/>
      <c r="J95" s="54"/>
      <c r="K95" s="54"/>
    </row>
    <row r="96" spans="1:11" ht="13" customHeight="1" x14ac:dyDescent="0.35">
      <c r="A96" s="54"/>
      <c r="B96" s="54"/>
      <c r="C96" s="54"/>
      <c r="D96" s="54"/>
      <c r="E96" s="54"/>
      <c r="F96" s="54"/>
      <c r="H96" s="54"/>
      <c r="I96" s="54"/>
      <c r="J96" s="54"/>
      <c r="K96" s="54"/>
    </row>
    <row r="97" spans="1:11" ht="13" customHeight="1" x14ac:dyDescent="0.35">
      <c r="A97" s="54" t="s">
        <v>135</v>
      </c>
      <c r="B97" s="54"/>
      <c r="C97" s="54"/>
      <c r="D97" s="54"/>
      <c r="E97" s="54"/>
      <c r="F97" s="54"/>
      <c r="H97" s="54" t="s">
        <v>140</v>
      </c>
      <c r="I97" s="54"/>
      <c r="J97" s="54"/>
      <c r="K97" s="54"/>
    </row>
    <row r="98" spans="1:11" ht="13" customHeight="1" x14ac:dyDescent="0.35">
      <c r="A98" s="54" t="s">
        <v>136</v>
      </c>
      <c r="B98" s="54"/>
      <c r="C98" s="54"/>
      <c r="D98" s="54"/>
      <c r="E98" s="54"/>
      <c r="F98" s="54"/>
      <c r="H98" s="54" t="s">
        <v>141</v>
      </c>
      <c r="I98" s="54"/>
      <c r="J98" s="54"/>
      <c r="K98" s="54"/>
    </row>
    <row r="99" spans="1:11" ht="13" customHeight="1" x14ac:dyDescent="0.35">
      <c r="A99" s="54"/>
      <c r="B99" s="54"/>
      <c r="C99" s="54"/>
      <c r="D99" s="54"/>
      <c r="E99" s="54"/>
      <c r="F99" s="54"/>
      <c r="H99" s="54"/>
      <c r="I99" s="54"/>
      <c r="J99" s="54"/>
      <c r="K99" s="54"/>
    </row>
  </sheetData>
  <mergeCells count="114">
    <mergeCell ref="A97:F97"/>
    <mergeCell ref="H97:K97"/>
    <mergeCell ref="A98:F98"/>
    <mergeCell ref="H98:K98"/>
    <mergeCell ref="A99:F99"/>
    <mergeCell ref="H99:K99"/>
    <mergeCell ref="A94:F94"/>
    <mergeCell ref="H94:K94"/>
    <mergeCell ref="A95:F95"/>
    <mergeCell ref="H95:K95"/>
    <mergeCell ref="A96:F96"/>
    <mergeCell ref="H96:K96"/>
    <mergeCell ref="A90:G90"/>
    <mergeCell ref="A91:K91"/>
    <mergeCell ref="A92:F92"/>
    <mergeCell ref="H92:K92"/>
    <mergeCell ref="A93:F93"/>
    <mergeCell ref="H93:K93"/>
    <mergeCell ref="B84:G84"/>
    <mergeCell ref="C85:G85"/>
    <mergeCell ref="C86:G86"/>
    <mergeCell ref="C87:G87"/>
    <mergeCell ref="A88:G88"/>
    <mergeCell ref="B89:G89"/>
    <mergeCell ref="C78:G78"/>
    <mergeCell ref="C79:G79"/>
    <mergeCell ref="A80:G80"/>
    <mergeCell ref="B81:G81"/>
    <mergeCell ref="C82:G82"/>
    <mergeCell ref="A83:G83"/>
    <mergeCell ref="C72:G72"/>
    <mergeCell ref="C73:G73"/>
    <mergeCell ref="C74:G74"/>
    <mergeCell ref="C75:G75"/>
    <mergeCell ref="A76:G76"/>
    <mergeCell ref="B77:G77"/>
    <mergeCell ref="B66:G66"/>
    <mergeCell ref="C67:G67"/>
    <mergeCell ref="A68:G68"/>
    <mergeCell ref="B69:G69"/>
    <mergeCell ref="C70:G70"/>
    <mergeCell ref="C71:G71"/>
    <mergeCell ref="D60:G60"/>
    <mergeCell ref="D61:G61"/>
    <mergeCell ref="D62:G62"/>
    <mergeCell ref="D63:G63"/>
    <mergeCell ref="D64:G64"/>
    <mergeCell ref="A65:G65"/>
    <mergeCell ref="D54:G54"/>
    <mergeCell ref="D55:G55"/>
    <mergeCell ref="D56:G56"/>
    <mergeCell ref="D57:G57"/>
    <mergeCell ref="D58:G58"/>
    <mergeCell ref="D59:G59"/>
    <mergeCell ref="D48:G48"/>
    <mergeCell ref="D49:G49"/>
    <mergeCell ref="C50:G50"/>
    <mergeCell ref="D51:G51"/>
    <mergeCell ref="D52:G52"/>
    <mergeCell ref="D53:G53"/>
    <mergeCell ref="D42:G42"/>
    <mergeCell ref="D43:G43"/>
    <mergeCell ref="D44:G44"/>
    <mergeCell ref="D45:G45"/>
    <mergeCell ref="D46:G46"/>
    <mergeCell ref="D47:G47"/>
    <mergeCell ref="D36:G36"/>
    <mergeCell ref="D37:G37"/>
    <mergeCell ref="D38:G38"/>
    <mergeCell ref="D39:G39"/>
    <mergeCell ref="D40:G40"/>
    <mergeCell ref="D41:G41"/>
    <mergeCell ref="D30:G30"/>
    <mergeCell ref="C31:G31"/>
    <mergeCell ref="D32:G32"/>
    <mergeCell ref="C33:G33"/>
    <mergeCell ref="D34:G34"/>
    <mergeCell ref="C35:G35"/>
    <mergeCell ref="C24:G24"/>
    <mergeCell ref="C25:G25"/>
    <mergeCell ref="A26:G26"/>
    <mergeCell ref="B27:G27"/>
    <mergeCell ref="C28:G28"/>
    <mergeCell ref="D29:G29"/>
    <mergeCell ref="C19:G19"/>
    <mergeCell ref="C20:G20"/>
    <mergeCell ref="C21:G21"/>
    <mergeCell ref="A22:G22"/>
    <mergeCell ref="B23:G23"/>
    <mergeCell ref="C12:G12"/>
    <mergeCell ref="B13:G13"/>
    <mergeCell ref="C14:G14"/>
    <mergeCell ref="C15:G15"/>
    <mergeCell ref="C16:G16"/>
    <mergeCell ref="A17:G17"/>
    <mergeCell ref="A10:D10"/>
    <mergeCell ref="F10:J10"/>
    <mergeCell ref="A5:D5"/>
    <mergeCell ref="F5:J5"/>
    <mergeCell ref="A6:D6"/>
    <mergeCell ref="F6:J6"/>
    <mergeCell ref="A7:D7"/>
    <mergeCell ref="F7:J7"/>
    <mergeCell ref="B18:G18"/>
    <mergeCell ref="A1:K1"/>
    <mergeCell ref="A2:K2"/>
    <mergeCell ref="A3:D3"/>
    <mergeCell ref="F3:J3"/>
    <mergeCell ref="A4:D4"/>
    <mergeCell ref="F4:J4"/>
    <mergeCell ref="A8:D8"/>
    <mergeCell ref="F8:J8"/>
    <mergeCell ref="A9:D9"/>
    <mergeCell ref="F9:J9"/>
  </mergeCells>
  <pageMargins left="0.56000000000000005" right="0.1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laporan_2</vt:lpstr>
      <vt:lpstr>LRA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</dc:creator>
  <cp:lastModifiedBy>ismail - [2010]</cp:lastModifiedBy>
  <cp:lastPrinted>2017-09-26T04:45:18Z</cp:lastPrinted>
  <dcterms:created xsi:type="dcterms:W3CDTF">2017-03-06T04:34:46Z</dcterms:created>
  <dcterms:modified xsi:type="dcterms:W3CDTF">2017-09-26T04:45:23Z</dcterms:modified>
</cp:coreProperties>
</file>